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📋 Order Form" sheetId="1" r:id="rId1"/>
    <sheet name="📊 Riepilogo Ordine" sheetId="2" r:id="rId2"/>
  </sheets>
  <definedNames>
    <definedName name="_xlnm.Print_Titles" localSheetId="0">'📋 Order Form'!$1:$4</definedName>
  </definedNames>
  <calcPr calcId="152511"/>
</workbook>
</file>

<file path=xl/calcChain.xml><?xml version="1.0" encoding="utf-8"?>
<calcChain xmlns="http://schemas.openxmlformats.org/spreadsheetml/2006/main">
  <c r="F654" i="2" l="1"/>
  <c r="E654" i="2"/>
  <c r="D654" i="2"/>
  <c r="C654" i="2"/>
  <c r="B654" i="2"/>
  <c r="A654" i="2"/>
  <c r="F653" i="2"/>
  <c r="E653" i="2"/>
  <c r="D653" i="2"/>
  <c r="C653" i="2"/>
  <c r="B653" i="2"/>
  <c r="A653" i="2"/>
  <c r="F652" i="2"/>
  <c r="E652" i="2"/>
  <c r="D652" i="2"/>
  <c r="C652" i="2"/>
  <c r="B652" i="2"/>
  <c r="A652" i="2"/>
  <c r="F651" i="2"/>
  <c r="E651" i="2"/>
  <c r="D651" i="2"/>
  <c r="C651" i="2"/>
  <c r="B651" i="2"/>
  <c r="A651" i="2"/>
  <c r="F650" i="2"/>
  <c r="E650" i="2"/>
  <c r="D650" i="2"/>
  <c r="C650" i="2"/>
  <c r="B650" i="2"/>
  <c r="A650" i="2"/>
  <c r="F649" i="2"/>
  <c r="E649" i="2"/>
  <c r="D649" i="2"/>
  <c r="C649" i="2"/>
  <c r="B649" i="2"/>
  <c r="A649" i="2"/>
  <c r="F648" i="2"/>
  <c r="E648" i="2"/>
  <c r="D648" i="2"/>
  <c r="C648" i="2"/>
  <c r="B648" i="2"/>
  <c r="A648" i="2"/>
  <c r="F647" i="2"/>
  <c r="E647" i="2"/>
  <c r="D647" i="2"/>
  <c r="C647" i="2"/>
  <c r="B647" i="2"/>
  <c r="A647" i="2"/>
  <c r="F646" i="2"/>
  <c r="E646" i="2"/>
  <c r="D646" i="2"/>
  <c r="C646" i="2"/>
  <c r="B646" i="2"/>
  <c r="A646" i="2"/>
  <c r="F645" i="2"/>
  <c r="E645" i="2"/>
  <c r="D645" i="2"/>
  <c r="C645" i="2"/>
  <c r="B645" i="2"/>
  <c r="A645" i="2"/>
  <c r="F644" i="2"/>
  <c r="E644" i="2"/>
  <c r="D644" i="2"/>
  <c r="C644" i="2"/>
  <c r="B644" i="2"/>
  <c r="A644" i="2"/>
  <c r="F643" i="2"/>
  <c r="E643" i="2"/>
  <c r="D643" i="2"/>
  <c r="C643" i="2"/>
  <c r="B643" i="2"/>
  <c r="A643" i="2"/>
  <c r="F642" i="2"/>
  <c r="E642" i="2"/>
  <c r="D642" i="2"/>
  <c r="C642" i="2"/>
  <c r="B642" i="2"/>
  <c r="A642" i="2"/>
  <c r="F641" i="2"/>
  <c r="E641" i="2"/>
  <c r="D641" i="2"/>
  <c r="C641" i="2"/>
  <c r="B641" i="2"/>
  <c r="A641" i="2"/>
  <c r="F640" i="2"/>
  <c r="E640" i="2"/>
  <c r="D640" i="2"/>
  <c r="C640" i="2"/>
  <c r="B640" i="2"/>
  <c r="A640" i="2"/>
  <c r="F639" i="2"/>
  <c r="E639" i="2"/>
  <c r="D639" i="2"/>
  <c r="C639" i="2"/>
  <c r="B639" i="2"/>
  <c r="A639" i="2"/>
  <c r="F638" i="2"/>
  <c r="E638" i="2"/>
  <c r="D638" i="2"/>
  <c r="C638" i="2"/>
  <c r="B638" i="2"/>
  <c r="A638" i="2"/>
  <c r="F637" i="2"/>
  <c r="E637" i="2"/>
  <c r="D637" i="2"/>
  <c r="C637" i="2"/>
  <c r="B637" i="2"/>
  <c r="A637" i="2"/>
  <c r="F636" i="2"/>
  <c r="E636" i="2"/>
  <c r="D636" i="2"/>
  <c r="C636" i="2"/>
  <c r="B636" i="2"/>
  <c r="A636" i="2"/>
  <c r="F635" i="2"/>
  <c r="E635" i="2"/>
  <c r="D635" i="2"/>
  <c r="C635" i="2"/>
  <c r="B635" i="2"/>
  <c r="A635" i="2"/>
  <c r="F634" i="2"/>
  <c r="E634" i="2"/>
  <c r="D634" i="2"/>
  <c r="C634" i="2"/>
  <c r="B634" i="2"/>
  <c r="A634" i="2"/>
  <c r="F633" i="2"/>
  <c r="E633" i="2"/>
  <c r="D633" i="2"/>
  <c r="C633" i="2"/>
  <c r="B633" i="2"/>
  <c r="A633" i="2"/>
  <c r="F632" i="2"/>
  <c r="E632" i="2"/>
  <c r="D632" i="2"/>
  <c r="C632" i="2"/>
  <c r="B632" i="2"/>
  <c r="A632" i="2"/>
  <c r="F631" i="2"/>
  <c r="E631" i="2"/>
  <c r="D631" i="2"/>
  <c r="C631" i="2"/>
  <c r="B631" i="2"/>
  <c r="A631" i="2"/>
  <c r="F630" i="2"/>
  <c r="E630" i="2"/>
  <c r="D630" i="2"/>
  <c r="C630" i="2"/>
  <c r="B630" i="2"/>
  <c r="A630" i="2"/>
  <c r="F629" i="2"/>
  <c r="E629" i="2"/>
  <c r="D629" i="2"/>
  <c r="C629" i="2"/>
  <c r="B629" i="2"/>
  <c r="A629" i="2"/>
  <c r="F628" i="2"/>
  <c r="E628" i="2"/>
  <c r="D628" i="2"/>
  <c r="C628" i="2"/>
  <c r="B628" i="2"/>
  <c r="A628" i="2"/>
  <c r="F627" i="2"/>
  <c r="E627" i="2"/>
  <c r="D627" i="2"/>
  <c r="C627" i="2"/>
  <c r="B627" i="2"/>
  <c r="A627" i="2"/>
  <c r="F626" i="2"/>
  <c r="E626" i="2"/>
  <c r="D626" i="2"/>
  <c r="C626" i="2"/>
  <c r="B626" i="2"/>
  <c r="A626" i="2"/>
  <c r="F625" i="2"/>
  <c r="E625" i="2"/>
  <c r="D625" i="2"/>
  <c r="C625" i="2"/>
  <c r="B625" i="2"/>
  <c r="A625" i="2"/>
  <c r="F624" i="2"/>
  <c r="E624" i="2"/>
  <c r="D624" i="2"/>
  <c r="C624" i="2"/>
  <c r="B624" i="2"/>
  <c r="A624" i="2"/>
  <c r="F623" i="2"/>
  <c r="E623" i="2"/>
  <c r="D623" i="2"/>
  <c r="C623" i="2"/>
  <c r="B623" i="2"/>
  <c r="A623" i="2"/>
  <c r="F622" i="2"/>
  <c r="E622" i="2"/>
  <c r="D622" i="2"/>
  <c r="C622" i="2"/>
  <c r="B622" i="2"/>
  <c r="A622" i="2"/>
  <c r="F621" i="2"/>
  <c r="E621" i="2"/>
  <c r="D621" i="2"/>
  <c r="C621" i="2"/>
  <c r="B621" i="2"/>
  <c r="A621" i="2"/>
  <c r="F620" i="2"/>
  <c r="E620" i="2"/>
  <c r="D620" i="2"/>
  <c r="C620" i="2"/>
  <c r="B620" i="2"/>
  <c r="A620" i="2"/>
  <c r="F619" i="2"/>
  <c r="E619" i="2"/>
  <c r="D619" i="2"/>
  <c r="C619" i="2"/>
  <c r="B619" i="2"/>
  <c r="A619" i="2"/>
  <c r="F618" i="2"/>
  <c r="E618" i="2"/>
  <c r="D618" i="2"/>
  <c r="C618" i="2"/>
  <c r="B618" i="2"/>
  <c r="A618" i="2"/>
  <c r="F617" i="2"/>
  <c r="E617" i="2"/>
  <c r="D617" i="2"/>
  <c r="C617" i="2"/>
  <c r="B617" i="2"/>
  <c r="A617" i="2"/>
  <c r="F616" i="2"/>
  <c r="E616" i="2"/>
  <c r="D616" i="2"/>
  <c r="C616" i="2"/>
  <c r="B616" i="2"/>
  <c r="A616" i="2"/>
  <c r="F615" i="2"/>
  <c r="E615" i="2"/>
  <c r="D615" i="2"/>
  <c r="C615" i="2"/>
  <c r="B615" i="2"/>
  <c r="A615" i="2"/>
  <c r="F614" i="2"/>
  <c r="E614" i="2"/>
  <c r="D614" i="2"/>
  <c r="C614" i="2"/>
  <c r="B614" i="2"/>
  <c r="A614" i="2"/>
  <c r="F613" i="2"/>
  <c r="E613" i="2"/>
  <c r="D613" i="2"/>
  <c r="C613" i="2"/>
  <c r="B613" i="2"/>
  <c r="A613" i="2"/>
  <c r="F612" i="2"/>
  <c r="E612" i="2"/>
  <c r="D612" i="2"/>
  <c r="C612" i="2"/>
  <c r="B612" i="2"/>
  <c r="A612" i="2"/>
  <c r="F611" i="2"/>
  <c r="E611" i="2"/>
  <c r="D611" i="2"/>
  <c r="C611" i="2"/>
  <c r="B611" i="2"/>
  <c r="A611" i="2"/>
  <c r="F610" i="2"/>
  <c r="E610" i="2"/>
  <c r="D610" i="2"/>
  <c r="C610" i="2"/>
  <c r="B610" i="2"/>
  <c r="A610" i="2"/>
  <c r="F609" i="2"/>
  <c r="E609" i="2"/>
  <c r="D609" i="2"/>
  <c r="C609" i="2"/>
  <c r="B609" i="2"/>
  <c r="A609" i="2"/>
  <c r="F608" i="2"/>
  <c r="E608" i="2"/>
  <c r="D608" i="2"/>
  <c r="C608" i="2"/>
  <c r="B608" i="2"/>
  <c r="A608" i="2"/>
  <c r="F607" i="2"/>
  <c r="E607" i="2"/>
  <c r="D607" i="2"/>
  <c r="C607" i="2"/>
  <c r="B607" i="2"/>
  <c r="A607" i="2"/>
  <c r="F606" i="2"/>
  <c r="E606" i="2"/>
  <c r="D606" i="2"/>
  <c r="C606" i="2"/>
  <c r="B606" i="2"/>
  <c r="A606" i="2"/>
  <c r="F605" i="2"/>
  <c r="E605" i="2"/>
  <c r="D605" i="2"/>
  <c r="C605" i="2"/>
  <c r="B605" i="2"/>
  <c r="A605" i="2"/>
  <c r="F604" i="2"/>
  <c r="E604" i="2"/>
  <c r="D604" i="2"/>
  <c r="C604" i="2"/>
  <c r="B604" i="2"/>
  <c r="A604" i="2"/>
  <c r="F603" i="2"/>
  <c r="E603" i="2"/>
  <c r="D603" i="2"/>
  <c r="C603" i="2"/>
  <c r="B603" i="2"/>
  <c r="A603" i="2"/>
  <c r="F602" i="2"/>
  <c r="E602" i="2"/>
  <c r="D602" i="2"/>
  <c r="C602" i="2"/>
  <c r="B602" i="2"/>
  <c r="A602" i="2"/>
  <c r="F601" i="2"/>
  <c r="E601" i="2"/>
  <c r="D601" i="2"/>
  <c r="C601" i="2"/>
  <c r="B601" i="2"/>
  <c r="A601" i="2"/>
  <c r="F600" i="2"/>
  <c r="E600" i="2"/>
  <c r="D600" i="2"/>
  <c r="C600" i="2"/>
  <c r="B600" i="2"/>
  <c r="A600" i="2"/>
  <c r="F599" i="2"/>
  <c r="E599" i="2"/>
  <c r="D599" i="2"/>
  <c r="C599" i="2"/>
  <c r="B599" i="2"/>
  <c r="A599" i="2"/>
  <c r="F598" i="2"/>
  <c r="E598" i="2"/>
  <c r="D598" i="2"/>
  <c r="C598" i="2"/>
  <c r="B598" i="2"/>
  <c r="A598" i="2"/>
  <c r="F597" i="2"/>
  <c r="E597" i="2"/>
  <c r="D597" i="2"/>
  <c r="C597" i="2"/>
  <c r="B597" i="2"/>
  <c r="A597" i="2"/>
  <c r="F596" i="2"/>
  <c r="E596" i="2"/>
  <c r="D596" i="2"/>
  <c r="C596" i="2"/>
  <c r="B596" i="2"/>
  <c r="A596" i="2"/>
  <c r="F595" i="2"/>
  <c r="E595" i="2"/>
  <c r="D595" i="2"/>
  <c r="C595" i="2"/>
  <c r="B595" i="2"/>
  <c r="A595" i="2"/>
  <c r="F594" i="2"/>
  <c r="E594" i="2"/>
  <c r="D594" i="2"/>
  <c r="C594" i="2"/>
  <c r="B594" i="2"/>
  <c r="A594" i="2"/>
  <c r="F593" i="2"/>
  <c r="E593" i="2"/>
  <c r="D593" i="2"/>
  <c r="C593" i="2"/>
  <c r="B593" i="2"/>
  <c r="A593" i="2"/>
  <c r="F592" i="2"/>
  <c r="E592" i="2"/>
  <c r="D592" i="2"/>
  <c r="C592" i="2"/>
  <c r="B592" i="2"/>
  <c r="A592" i="2"/>
  <c r="F591" i="2"/>
  <c r="E591" i="2"/>
  <c r="D591" i="2"/>
  <c r="C591" i="2"/>
  <c r="B591" i="2"/>
  <c r="A591" i="2"/>
  <c r="F590" i="2"/>
  <c r="E590" i="2"/>
  <c r="D590" i="2"/>
  <c r="C590" i="2"/>
  <c r="B590" i="2"/>
  <c r="A590" i="2"/>
  <c r="F589" i="2"/>
  <c r="E589" i="2"/>
  <c r="D589" i="2"/>
  <c r="C589" i="2"/>
  <c r="B589" i="2"/>
  <c r="A589" i="2"/>
  <c r="F588" i="2"/>
  <c r="E588" i="2"/>
  <c r="D588" i="2"/>
  <c r="C588" i="2"/>
  <c r="B588" i="2"/>
  <c r="A588" i="2"/>
  <c r="F587" i="2"/>
  <c r="E587" i="2"/>
  <c r="D587" i="2"/>
  <c r="C587" i="2"/>
  <c r="B587" i="2"/>
  <c r="A587" i="2"/>
  <c r="F586" i="2"/>
  <c r="E586" i="2"/>
  <c r="D586" i="2"/>
  <c r="C586" i="2"/>
  <c r="B586" i="2"/>
  <c r="A586" i="2"/>
  <c r="F585" i="2"/>
  <c r="E585" i="2"/>
  <c r="D585" i="2"/>
  <c r="C585" i="2"/>
  <c r="B585" i="2"/>
  <c r="A585" i="2"/>
  <c r="F584" i="2"/>
  <c r="E584" i="2"/>
  <c r="D584" i="2"/>
  <c r="C584" i="2"/>
  <c r="B584" i="2"/>
  <c r="A584" i="2"/>
  <c r="F583" i="2"/>
  <c r="E583" i="2"/>
  <c r="D583" i="2"/>
  <c r="C583" i="2"/>
  <c r="B583" i="2"/>
  <c r="A583" i="2"/>
  <c r="F582" i="2"/>
  <c r="E582" i="2"/>
  <c r="D582" i="2"/>
  <c r="C582" i="2"/>
  <c r="B582" i="2"/>
  <c r="A582" i="2"/>
  <c r="F581" i="2"/>
  <c r="E581" i="2"/>
  <c r="D581" i="2"/>
  <c r="C581" i="2"/>
  <c r="B581" i="2"/>
  <c r="A581" i="2"/>
  <c r="F580" i="2"/>
  <c r="E580" i="2"/>
  <c r="D580" i="2"/>
  <c r="C580" i="2"/>
  <c r="B580" i="2"/>
  <c r="A580" i="2"/>
  <c r="F579" i="2"/>
  <c r="E579" i="2"/>
  <c r="D579" i="2"/>
  <c r="C579" i="2"/>
  <c r="B579" i="2"/>
  <c r="A579" i="2"/>
  <c r="F578" i="2"/>
  <c r="E578" i="2"/>
  <c r="D578" i="2"/>
  <c r="C578" i="2"/>
  <c r="B578" i="2"/>
  <c r="A578" i="2"/>
  <c r="F577" i="2"/>
  <c r="E577" i="2"/>
  <c r="D577" i="2"/>
  <c r="C577" i="2"/>
  <c r="B577" i="2"/>
  <c r="A577" i="2"/>
  <c r="F576" i="2"/>
  <c r="E576" i="2"/>
  <c r="D576" i="2"/>
  <c r="C576" i="2"/>
  <c r="B576" i="2"/>
  <c r="A576" i="2"/>
  <c r="F575" i="2"/>
  <c r="E575" i="2"/>
  <c r="D575" i="2"/>
  <c r="C575" i="2"/>
  <c r="B575" i="2"/>
  <c r="A575" i="2"/>
  <c r="F574" i="2"/>
  <c r="E574" i="2"/>
  <c r="D574" i="2"/>
  <c r="C574" i="2"/>
  <c r="B574" i="2"/>
  <c r="A574" i="2"/>
  <c r="F573" i="2"/>
  <c r="E573" i="2"/>
  <c r="D573" i="2"/>
  <c r="C573" i="2"/>
  <c r="B573" i="2"/>
  <c r="A573" i="2"/>
  <c r="F572" i="2"/>
  <c r="E572" i="2"/>
  <c r="D572" i="2"/>
  <c r="C572" i="2"/>
  <c r="B572" i="2"/>
  <c r="A572" i="2"/>
  <c r="F571" i="2"/>
  <c r="E571" i="2"/>
  <c r="D571" i="2"/>
  <c r="C571" i="2"/>
  <c r="B571" i="2"/>
  <c r="A571" i="2"/>
  <c r="F570" i="2"/>
  <c r="E570" i="2"/>
  <c r="D570" i="2"/>
  <c r="C570" i="2"/>
  <c r="B570" i="2"/>
  <c r="A570" i="2"/>
  <c r="F569" i="2"/>
  <c r="E569" i="2"/>
  <c r="D569" i="2"/>
  <c r="C569" i="2"/>
  <c r="B569" i="2"/>
  <c r="A569" i="2"/>
  <c r="F568" i="2"/>
  <c r="E568" i="2"/>
  <c r="D568" i="2"/>
  <c r="C568" i="2"/>
  <c r="B568" i="2"/>
  <c r="A568" i="2"/>
  <c r="F567" i="2"/>
  <c r="E567" i="2"/>
  <c r="D567" i="2"/>
  <c r="C567" i="2"/>
  <c r="B567" i="2"/>
  <c r="A567" i="2"/>
  <c r="F566" i="2"/>
  <c r="E566" i="2"/>
  <c r="D566" i="2"/>
  <c r="C566" i="2"/>
  <c r="B566" i="2"/>
  <c r="A566" i="2"/>
  <c r="F565" i="2"/>
  <c r="E565" i="2"/>
  <c r="D565" i="2"/>
  <c r="C565" i="2"/>
  <c r="B565" i="2"/>
  <c r="A565" i="2"/>
  <c r="F564" i="2"/>
  <c r="E564" i="2"/>
  <c r="D564" i="2"/>
  <c r="C564" i="2"/>
  <c r="B564" i="2"/>
  <c r="A564" i="2"/>
  <c r="F563" i="2"/>
  <c r="E563" i="2"/>
  <c r="D563" i="2"/>
  <c r="C563" i="2"/>
  <c r="B563" i="2"/>
  <c r="A563" i="2"/>
  <c r="F562" i="2"/>
  <c r="E562" i="2"/>
  <c r="D562" i="2"/>
  <c r="C562" i="2"/>
  <c r="B562" i="2"/>
  <c r="A562" i="2"/>
  <c r="F561" i="2"/>
  <c r="E561" i="2"/>
  <c r="D561" i="2"/>
  <c r="C561" i="2"/>
  <c r="B561" i="2"/>
  <c r="A561" i="2"/>
  <c r="F560" i="2"/>
  <c r="E560" i="2"/>
  <c r="D560" i="2"/>
  <c r="C560" i="2"/>
  <c r="B560" i="2"/>
  <c r="A560" i="2"/>
  <c r="F559" i="2"/>
  <c r="E559" i="2"/>
  <c r="D559" i="2"/>
  <c r="C559" i="2"/>
  <c r="B559" i="2"/>
  <c r="A559" i="2"/>
  <c r="F558" i="2"/>
  <c r="E558" i="2"/>
  <c r="D558" i="2"/>
  <c r="C558" i="2"/>
  <c r="B558" i="2"/>
  <c r="A558" i="2"/>
  <c r="F557" i="2"/>
  <c r="E557" i="2"/>
  <c r="D557" i="2"/>
  <c r="C557" i="2"/>
  <c r="B557" i="2"/>
  <c r="A557" i="2"/>
  <c r="F556" i="2"/>
  <c r="E556" i="2"/>
  <c r="D556" i="2"/>
  <c r="C556" i="2"/>
  <c r="B556" i="2"/>
  <c r="A556" i="2"/>
  <c r="F555" i="2"/>
  <c r="E555" i="2"/>
  <c r="D555" i="2"/>
  <c r="C555" i="2"/>
  <c r="B555" i="2"/>
  <c r="A555" i="2"/>
  <c r="F554" i="2"/>
  <c r="E554" i="2"/>
  <c r="D554" i="2"/>
  <c r="C554" i="2"/>
  <c r="B554" i="2"/>
  <c r="A554" i="2"/>
  <c r="F553" i="2"/>
  <c r="E553" i="2"/>
  <c r="D553" i="2"/>
  <c r="C553" i="2"/>
  <c r="B553" i="2"/>
  <c r="A553" i="2"/>
  <c r="F552" i="2"/>
  <c r="E552" i="2"/>
  <c r="D552" i="2"/>
  <c r="C552" i="2"/>
  <c r="B552" i="2"/>
  <c r="A552" i="2"/>
  <c r="F551" i="2"/>
  <c r="E551" i="2"/>
  <c r="D551" i="2"/>
  <c r="C551" i="2"/>
  <c r="B551" i="2"/>
  <c r="A551" i="2"/>
  <c r="F550" i="2"/>
  <c r="E550" i="2"/>
  <c r="D550" i="2"/>
  <c r="C550" i="2"/>
  <c r="B550" i="2"/>
  <c r="A550" i="2"/>
  <c r="F549" i="2"/>
  <c r="E549" i="2"/>
  <c r="D549" i="2"/>
  <c r="C549" i="2"/>
  <c r="B549" i="2"/>
  <c r="A549" i="2"/>
  <c r="F548" i="2"/>
  <c r="E548" i="2"/>
  <c r="D548" i="2"/>
  <c r="C548" i="2"/>
  <c r="B548" i="2"/>
  <c r="A548" i="2"/>
  <c r="F547" i="2"/>
  <c r="E547" i="2"/>
  <c r="D547" i="2"/>
  <c r="C547" i="2"/>
  <c r="B547" i="2"/>
  <c r="A547" i="2"/>
  <c r="F546" i="2"/>
  <c r="E546" i="2"/>
  <c r="D546" i="2"/>
  <c r="C546" i="2"/>
  <c r="B546" i="2"/>
  <c r="A546" i="2"/>
  <c r="F545" i="2"/>
  <c r="E545" i="2"/>
  <c r="D545" i="2"/>
  <c r="C545" i="2"/>
  <c r="B545" i="2"/>
  <c r="A545" i="2"/>
  <c r="F544" i="2"/>
  <c r="E544" i="2"/>
  <c r="D544" i="2"/>
  <c r="C544" i="2"/>
  <c r="B544" i="2"/>
  <c r="A544" i="2"/>
  <c r="F543" i="2"/>
  <c r="E543" i="2"/>
  <c r="D543" i="2"/>
  <c r="C543" i="2"/>
  <c r="B543" i="2"/>
  <c r="A543" i="2"/>
  <c r="F542" i="2"/>
  <c r="E542" i="2"/>
  <c r="D542" i="2"/>
  <c r="C542" i="2"/>
  <c r="B542" i="2"/>
  <c r="A542" i="2"/>
  <c r="F541" i="2"/>
  <c r="E541" i="2"/>
  <c r="D541" i="2"/>
  <c r="C541" i="2"/>
  <c r="B541" i="2"/>
  <c r="A541" i="2"/>
  <c r="F540" i="2"/>
  <c r="E540" i="2"/>
  <c r="D540" i="2"/>
  <c r="C540" i="2"/>
  <c r="B540" i="2"/>
  <c r="A540" i="2"/>
  <c r="F539" i="2"/>
  <c r="E539" i="2"/>
  <c r="D539" i="2"/>
  <c r="C539" i="2"/>
  <c r="B539" i="2"/>
  <c r="A539" i="2"/>
  <c r="F538" i="2"/>
  <c r="E538" i="2"/>
  <c r="D538" i="2"/>
  <c r="C538" i="2"/>
  <c r="B538" i="2"/>
  <c r="A538" i="2"/>
  <c r="F537" i="2"/>
  <c r="E537" i="2"/>
  <c r="D537" i="2"/>
  <c r="C537" i="2"/>
  <c r="B537" i="2"/>
  <c r="A537" i="2"/>
  <c r="F536" i="2"/>
  <c r="E536" i="2"/>
  <c r="D536" i="2"/>
  <c r="C536" i="2"/>
  <c r="B536" i="2"/>
  <c r="A536" i="2"/>
  <c r="F535" i="2"/>
  <c r="E535" i="2"/>
  <c r="D535" i="2"/>
  <c r="C535" i="2"/>
  <c r="B535" i="2"/>
  <c r="A535" i="2"/>
  <c r="F534" i="2"/>
  <c r="E534" i="2"/>
  <c r="D534" i="2"/>
  <c r="C534" i="2"/>
  <c r="B534" i="2"/>
  <c r="A534" i="2"/>
  <c r="F533" i="2"/>
  <c r="E533" i="2"/>
  <c r="D533" i="2"/>
  <c r="C533" i="2"/>
  <c r="B533" i="2"/>
  <c r="A533" i="2"/>
  <c r="F532" i="2"/>
  <c r="E532" i="2"/>
  <c r="D532" i="2"/>
  <c r="C532" i="2"/>
  <c r="B532" i="2"/>
  <c r="A532" i="2"/>
  <c r="F531" i="2"/>
  <c r="E531" i="2"/>
  <c r="D531" i="2"/>
  <c r="C531" i="2"/>
  <c r="B531" i="2"/>
  <c r="A531" i="2"/>
  <c r="F530" i="2"/>
  <c r="E530" i="2"/>
  <c r="D530" i="2"/>
  <c r="C530" i="2"/>
  <c r="B530" i="2"/>
  <c r="A530" i="2"/>
  <c r="F529" i="2"/>
  <c r="E529" i="2"/>
  <c r="D529" i="2"/>
  <c r="C529" i="2"/>
  <c r="B529" i="2"/>
  <c r="A529" i="2"/>
  <c r="F528" i="2"/>
  <c r="E528" i="2"/>
  <c r="D528" i="2"/>
  <c r="C528" i="2"/>
  <c r="B528" i="2"/>
  <c r="A528" i="2"/>
  <c r="F527" i="2"/>
  <c r="E527" i="2"/>
  <c r="D527" i="2"/>
  <c r="C527" i="2"/>
  <c r="B527" i="2"/>
  <c r="A527" i="2"/>
  <c r="F526" i="2"/>
  <c r="E526" i="2"/>
  <c r="D526" i="2"/>
  <c r="C526" i="2"/>
  <c r="B526" i="2"/>
  <c r="A526" i="2"/>
  <c r="F525" i="2"/>
  <c r="E525" i="2"/>
  <c r="D525" i="2"/>
  <c r="C525" i="2"/>
  <c r="B525" i="2"/>
  <c r="A525" i="2"/>
  <c r="F524" i="2"/>
  <c r="E524" i="2"/>
  <c r="D524" i="2"/>
  <c r="C524" i="2"/>
  <c r="B524" i="2"/>
  <c r="A524" i="2"/>
  <c r="F523" i="2"/>
  <c r="E523" i="2"/>
  <c r="D523" i="2"/>
  <c r="C523" i="2"/>
  <c r="B523" i="2"/>
  <c r="A523" i="2"/>
  <c r="F522" i="2"/>
  <c r="E522" i="2"/>
  <c r="D522" i="2"/>
  <c r="C522" i="2"/>
  <c r="B522" i="2"/>
  <c r="A522" i="2"/>
  <c r="F521" i="2"/>
  <c r="E521" i="2"/>
  <c r="D521" i="2"/>
  <c r="C521" i="2"/>
  <c r="B521" i="2"/>
  <c r="A521" i="2"/>
  <c r="F520" i="2"/>
  <c r="E520" i="2"/>
  <c r="D520" i="2"/>
  <c r="C520" i="2"/>
  <c r="B520" i="2"/>
  <c r="A520" i="2"/>
  <c r="F519" i="2"/>
  <c r="E519" i="2"/>
  <c r="D519" i="2"/>
  <c r="C519" i="2"/>
  <c r="B519" i="2"/>
  <c r="A519" i="2"/>
  <c r="F518" i="2"/>
  <c r="E518" i="2"/>
  <c r="D518" i="2"/>
  <c r="C518" i="2"/>
  <c r="B518" i="2"/>
  <c r="A518" i="2"/>
  <c r="F517" i="2"/>
  <c r="E517" i="2"/>
  <c r="D517" i="2"/>
  <c r="C517" i="2"/>
  <c r="B517" i="2"/>
  <c r="A517" i="2"/>
  <c r="F516" i="2"/>
  <c r="E516" i="2"/>
  <c r="D516" i="2"/>
  <c r="C516" i="2"/>
  <c r="B516" i="2"/>
  <c r="A516" i="2"/>
  <c r="F515" i="2"/>
  <c r="E515" i="2"/>
  <c r="D515" i="2"/>
  <c r="C515" i="2"/>
  <c r="B515" i="2"/>
  <c r="A515" i="2"/>
  <c r="F514" i="2"/>
  <c r="E514" i="2"/>
  <c r="D514" i="2"/>
  <c r="C514" i="2"/>
  <c r="B514" i="2"/>
  <c r="A514" i="2"/>
  <c r="F513" i="2"/>
  <c r="E513" i="2"/>
  <c r="D513" i="2"/>
  <c r="C513" i="2"/>
  <c r="B513" i="2"/>
  <c r="A513" i="2"/>
  <c r="F512" i="2"/>
  <c r="E512" i="2"/>
  <c r="D512" i="2"/>
  <c r="C512" i="2"/>
  <c r="B512" i="2"/>
  <c r="A512" i="2"/>
  <c r="F511" i="2"/>
  <c r="E511" i="2"/>
  <c r="D511" i="2"/>
  <c r="C511" i="2"/>
  <c r="B511" i="2"/>
  <c r="A511" i="2"/>
  <c r="F510" i="2"/>
  <c r="E510" i="2"/>
  <c r="D510" i="2"/>
  <c r="C510" i="2"/>
  <c r="B510" i="2"/>
  <c r="A510" i="2"/>
  <c r="F509" i="2"/>
  <c r="E509" i="2"/>
  <c r="D509" i="2"/>
  <c r="C509" i="2"/>
  <c r="B509" i="2"/>
  <c r="A509" i="2"/>
  <c r="F508" i="2"/>
  <c r="E508" i="2"/>
  <c r="D508" i="2"/>
  <c r="C508" i="2"/>
  <c r="B508" i="2"/>
  <c r="A508" i="2"/>
  <c r="F507" i="2"/>
  <c r="E507" i="2"/>
  <c r="D507" i="2"/>
  <c r="C507" i="2"/>
  <c r="B507" i="2"/>
  <c r="A507" i="2"/>
  <c r="F506" i="2"/>
  <c r="E506" i="2"/>
  <c r="D506" i="2"/>
  <c r="C506" i="2"/>
  <c r="B506" i="2"/>
  <c r="A506" i="2"/>
  <c r="F505" i="2"/>
  <c r="E505" i="2"/>
  <c r="D505" i="2"/>
  <c r="C505" i="2"/>
  <c r="B505" i="2"/>
  <c r="A505" i="2"/>
  <c r="F504" i="2"/>
  <c r="E504" i="2"/>
  <c r="D504" i="2"/>
  <c r="C504" i="2"/>
  <c r="B504" i="2"/>
  <c r="A504" i="2"/>
  <c r="F503" i="2"/>
  <c r="E503" i="2"/>
  <c r="D503" i="2"/>
  <c r="C503" i="2"/>
  <c r="B503" i="2"/>
  <c r="A503" i="2"/>
  <c r="F502" i="2"/>
  <c r="E502" i="2"/>
  <c r="D502" i="2"/>
  <c r="C502" i="2"/>
  <c r="B502" i="2"/>
  <c r="A502" i="2"/>
  <c r="F501" i="2"/>
  <c r="E501" i="2"/>
  <c r="D501" i="2"/>
  <c r="C501" i="2"/>
  <c r="B501" i="2"/>
  <c r="A501" i="2"/>
  <c r="F500" i="2"/>
  <c r="E500" i="2"/>
  <c r="D500" i="2"/>
  <c r="C500" i="2"/>
  <c r="B500" i="2"/>
  <c r="A500" i="2"/>
  <c r="F499" i="2"/>
  <c r="E499" i="2"/>
  <c r="D499" i="2"/>
  <c r="C499" i="2"/>
  <c r="B499" i="2"/>
  <c r="A499" i="2"/>
  <c r="F498" i="2"/>
  <c r="E498" i="2"/>
  <c r="D498" i="2"/>
  <c r="C498" i="2"/>
  <c r="B498" i="2"/>
  <c r="A498" i="2"/>
  <c r="F497" i="2"/>
  <c r="E497" i="2"/>
  <c r="D497" i="2"/>
  <c r="C497" i="2"/>
  <c r="B497" i="2"/>
  <c r="A497" i="2"/>
  <c r="F496" i="2"/>
  <c r="E496" i="2"/>
  <c r="D496" i="2"/>
  <c r="C496" i="2"/>
  <c r="B496" i="2"/>
  <c r="A496" i="2"/>
  <c r="F495" i="2"/>
  <c r="E495" i="2"/>
  <c r="D495" i="2"/>
  <c r="C495" i="2"/>
  <c r="B495" i="2"/>
  <c r="A495" i="2"/>
  <c r="F494" i="2"/>
  <c r="E494" i="2"/>
  <c r="D494" i="2"/>
  <c r="C494" i="2"/>
  <c r="B494" i="2"/>
  <c r="A494" i="2"/>
  <c r="F493" i="2"/>
  <c r="E493" i="2"/>
  <c r="D493" i="2"/>
  <c r="C493" i="2"/>
  <c r="B493" i="2"/>
  <c r="A493" i="2"/>
  <c r="F492" i="2"/>
  <c r="E492" i="2"/>
  <c r="D492" i="2"/>
  <c r="C492" i="2"/>
  <c r="B492" i="2"/>
  <c r="A492" i="2"/>
  <c r="F491" i="2"/>
  <c r="E491" i="2"/>
  <c r="D491" i="2"/>
  <c r="C491" i="2"/>
  <c r="B491" i="2"/>
  <c r="A491" i="2"/>
  <c r="F490" i="2"/>
  <c r="E490" i="2"/>
  <c r="D490" i="2"/>
  <c r="C490" i="2"/>
  <c r="B490" i="2"/>
  <c r="A490" i="2"/>
  <c r="F489" i="2"/>
  <c r="E489" i="2"/>
  <c r="D489" i="2"/>
  <c r="C489" i="2"/>
  <c r="B489" i="2"/>
  <c r="A489" i="2"/>
  <c r="F488" i="2"/>
  <c r="E488" i="2"/>
  <c r="D488" i="2"/>
  <c r="C488" i="2"/>
  <c r="B488" i="2"/>
  <c r="A488" i="2"/>
  <c r="F487" i="2"/>
  <c r="E487" i="2"/>
  <c r="D487" i="2"/>
  <c r="C487" i="2"/>
  <c r="B487" i="2"/>
  <c r="A487" i="2"/>
  <c r="F486" i="2"/>
  <c r="E486" i="2"/>
  <c r="D486" i="2"/>
  <c r="C486" i="2"/>
  <c r="B486" i="2"/>
  <c r="A486" i="2"/>
  <c r="F485" i="2"/>
  <c r="E485" i="2"/>
  <c r="D485" i="2"/>
  <c r="C485" i="2"/>
  <c r="B485" i="2"/>
  <c r="A485" i="2"/>
  <c r="F484" i="2"/>
  <c r="E484" i="2"/>
  <c r="D484" i="2"/>
  <c r="C484" i="2"/>
  <c r="B484" i="2"/>
  <c r="A484" i="2"/>
  <c r="F483" i="2"/>
  <c r="E483" i="2"/>
  <c r="D483" i="2"/>
  <c r="C483" i="2"/>
  <c r="B483" i="2"/>
  <c r="A483" i="2"/>
  <c r="F482" i="2"/>
  <c r="E482" i="2"/>
  <c r="D482" i="2"/>
  <c r="C482" i="2"/>
  <c r="B482" i="2"/>
  <c r="A482" i="2"/>
  <c r="F481" i="2"/>
  <c r="E481" i="2"/>
  <c r="D481" i="2"/>
  <c r="C481" i="2"/>
  <c r="B481" i="2"/>
  <c r="A481" i="2"/>
  <c r="F480" i="2"/>
  <c r="E480" i="2"/>
  <c r="D480" i="2"/>
  <c r="C480" i="2"/>
  <c r="B480" i="2"/>
  <c r="A480" i="2"/>
  <c r="F479" i="2"/>
  <c r="E479" i="2"/>
  <c r="D479" i="2"/>
  <c r="C479" i="2"/>
  <c r="B479" i="2"/>
  <c r="A479" i="2"/>
  <c r="F478" i="2"/>
  <c r="E478" i="2"/>
  <c r="D478" i="2"/>
  <c r="C478" i="2"/>
  <c r="B478" i="2"/>
  <c r="A478" i="2"/>
  <c r="F477" i="2"/>
  <c r="E477" i="2"/>
  <c r="D477" i="2"/>
  <c r="C477" i="2"/>
  <c r="B477" i="2"/>
  <c r="A477" i="2"/>
  <c r="F476" i="2"/>
  <c r="E476" i="2"/>
  <c r="D476" i="2"/>
  <c r="C476" i="2"/>
  <c r="B476" i="2"/>
  <c r="A476" i="2"/>
  <c r="F475" i="2"/>
  <c r="E475" i="2"/>
  <c r="D475" i="2"/>
  <c r="C475" i="2"/>
  <c r="B475" i="2"/>
  <c r="A475" i="2"/>
  <c r="F474" i="2"/>
  <c r="E474" i="2"/>
  <c r="D474" i="2"/>
  <c r="C474" i="2"/>
  <c r="B474" i="2"/>
  <c r="A474" i="2"/>
  <c r="F473" i="2"/>
  <c r="E473" i="2"/>
  <c r="D473" i="2"/>
  <c r="C473" i="2"/>
  <c r="B473" i="2"/>
  <c r="A473" i="2"/>
  <c r="F472" i="2"/>
  <c r="E472" i="2"/>
  <c r="D472" i="2"/>
  <c r="C472" i="2"/>
  <c r="B472" i="2"/>
  <c r="A472" i="2"/>
  <c r="F471" i="2"/>
  <c r="E471" i="2"/>
  <c r="D471" i="2"/>
  <c r="C471" i="2"/>
  <c r="B471" i="2"/>
  <c r="A471" i="2"/>
  <c r="F470" i="2"/>
  <c r="E470" i="2"/>
  <c r="D470" i="2"/>
  <c r="C470" i="2"/>
  <c r="B470" i="2"/>
  <c r="A470" i="2"/>
  <c r="F469" i="2"/>
  <c r="E469" i="2"/>
  <c r="D469" i="2"/>
  <c r="C469" i="2"/>
  <c r="B469" i="2"/>
  <c r="A469" i="2"/>
  <c r="F468" i="2"/>
  <c r="E468" i="2"/>
  <c r="D468" i="2"/>
  <c r="C468" i="2"/>
  <c r="B468" i="2"/>
  <c r="A468" i="2"/>
  <c r="F467" i="2"/>
  <c r="E467" i="2"/>
  <c r="D467" i="2"/>
  <c r="C467" i="2"/>
  <c r="B467" i="2"/>
  <c r="A467" i="2"/>
  <c r="F466" i="2"/>
  <c r="E466" i="2"/>
  <c r="D466" i="2"/>
  <c r="C466" i="2"/>
  <c r="B466" i="2"/>
  <c r="A466" i="2"/>
  <c r="F465" i="2"/>
  <c r="E465" i="2"/>
  <c r="D465" i="2"/>
  <c r="C465" i="2"/>
  <c r="B465" i="2"/>
  <c r="A465" i="2"/>
  <c r="F464" i="2"/>
  <c r="E464" i="2"/>
  <c r="D464" i="2"/>
  <c r="C464" i="2"/>
  <c r="B464" i="2"/>
  <c r="A464" i="2"/>
  <c r="F463" i="2"/>
  <c r="E463" i="2"/>
  <c r="D463" i="2"/>
  <c r="C463" i="2"/>
  <c r="B463" i="2"/>
  <c r="A463" i="2"/>
  <c r="F462" i="2"/>
  <c r="E462" i="2"/>
  <c r="D462" i="2"/>
  <c r="C462" i="2"/>
  <c r="B462" i="2"/>
  <c r="A462" i="2"/>
  <c r="F461" i="2"/>
  <c r="E461" i="2"/>
  <c r="D461" i="2"/>
  <c r="C461" i="2"/>
  <c r="B461" i="2"/>
  <c r="A461" i="2"/>
  <c r="F460" i="2"/>
  <c r="E460" i="2"/>
  <c r="D460" i="2"/>
  <c r="C460" i="2"/>
  <c r="B460" i="2"/>
  <c r="A460" i="2"/>
  <c r="F459" i="2"/>
  <c r="E459" i="2"/>
  <c r="D459" i="2"/>
  <c r="C459" i="2"/>
  <c r="B459" i="2"/>
  <c r="A459" i="2"/>
  <c r="F458" i="2"/>
  <c r="E458" i="2"/>
  <c r="D458" i="2"/>
  <c r="C458" i="2"/>
  <c r="B458" i="2"/>
  <c r="A458" i="2"/>
  <c r="F457" i="2"/>
  <c r="E457" i="2"/>
  <c r="D457" i="2"/>
  <c r="C457" i="2"/>
  <c r="B457" i="2"/>
  <c r="A457" i="2"/>
  <c r="F456" i="2"/>
  <c r="E456" i="2"/>
  <c r="D456" i="2"/>
  <c r="C456" i="2"/>
  <c r="B456" i="2"/>
  <c r="A456" i="2"/>
  <c r="F455" i="2"/>
  <c r="E455" i="2"/>
  <c r="D455" i="2"/>
  <c r="C455" i="2"/>
  <c r="B455" i="2"/>
  <c r="A455" i="2"/>
  <c r="F454" i="2"/>
  <c r="E454" i="2"/>
  <c r="D454" i="2"/>
  <c r="C454" i="2"/>
  <c r="B454" i="2"/>
  <c r="A454" i="2"/>
  <c r="F453" i="2"/>
  <c r="E453" i="2"/>
  <c r="D453" i="2"/>
  <c r="C453" i="2"/>
  <c r="B453" i="2"/>
  <c r="A453" i="2"/>
  <c r="F452" i="2"/>
  <c r="E452" i="2"/>
  <c r="D452" i="2"/>
  <c r="C452" i="2"/>
  <c r="B452" i="2"/>
  <c r="A452" i="2"/>
  <c r="F451" i="2"/>
  <c r="E451" i="2"/>
  <c r="D451" i="2"/>
  <c r="C451" i="2"/>
  <c r="B451" i="2"/>
  <c r="A451" i="2"/>
  <c r="F450" i="2"/>
  <c r="E450" i="2"/>
  <c r="D450" i="2"/>
  <c r="C450" i="2"/>
  <c r="B450" i="2"/>
  <c r="A450" i="2"/>
  <c r="F449" i="2"/>
  <c r="E449" i="2"/>
  <c r="D449" i="2"/>
  <c r="C449" i="2"/>
  <c r="B449" i="2"/>
  <c r="A449" i="2"/>
  <c r="F448" i="2"/>
  <c r="E448" i="2"/>
  <c r="D448" i="2"/>
  <c r="C448" i="2"/>
  <c r="B448" i="2"/>
  <c r="A448" i="2"/>
  <c r="F447" i="2"/>
  <c r="E447" i="2"/>
  <c r="D447" i="2"/>
  <c r="C447" i="2"/>
  <c r="B447" i="2"/>
  <c r="A447" i="2"/>
  <c r="F446" i="2"/>
  <c r="E446" i="2"/>
  <c r="D446" i="2"/>
  <c r="C446" i="2"/>
  <c r="B446" i="2"/>
  <c r="A446" i="2"/>
  <c r="F445" i="2"/>
  <c r="E445" i="2"/>
  <c r="D445" i="2"/>
  <c r="C445" i="2"/>
  <c r="B445" i="2"/>
  <c r="A445" i="2"/>
  <c r="F444" i="2"/>
  <c r="E444" i="2"/>
  <c r="D444" i="2"/>
  <c r="C444" i="2"/>
  <c r="B444" i="2"/>
  <c r="A444" i="2"/>
  <c r="F443" i="2"/>
  <c r="E443" i="2"/>
  <c r="D443" i="2"/>
  <c r="C443" i="2"/>
  <c r="B443" i="2"/>
  <c r="A443" i="2"/>
  <c r="F442" i="2"/>
  <c r="E442" i="2"/>
  <c r="D442" i="2"/>
  <c r="C442" i="2"/>
  <c r="B442" i="2"/>
  <c r="A442" i="2"/>
  <c r="F441" i="2"/>
  <c r="E441" i="2"/>
  <c r="D441" i="2"/>
  <c r="C441" i="2"/>
  <c r="B441" i="2"/>
  <c r="A441" i="2"/>
  <c r="F440" i="2"/>
  <c r="E440" i="2"/>
  <c r="D440" i="2"/>
  <c r="C440" i="2"/>
  <c r="B440" i="2"/>
  <c r="A440" i="2"/>
  <c r="F439" i="2"/>
  <c r="E439" i="2"/>
  <c r="D439" i="2"/>
  <c r="C439" i="2"/>
  <c r="B439" i="2"/>
  <c r="A439" i="2"/>
  <c r="F438" i="2"/>
  <c r="E438" i="2"/>
  <c r="D438" i="2"/>
  <c r="C438" i="2"/>
  <c r="B438" i="2"/>
  <c r="A438" i="2"/>
  <c r="F437" i="2"/>
  <c r="E437" i="2"/>
  <c r="D437" i="2"/>
  <c r="C437" i="2"/>
  <c r="B437" i="2"/>
  <c r="A437" i="2"/>
  <c r="F436" i="2"/>
  <c r="E436" i="2"/>
  <c r="D436" i="2"/>
  <c r="C436" i="2"/>
  <c r="B436" i="2"/>
  <c r="A436" i="2"/>
  <c r="F435" i="2"/>
  <c r="E435" i="2"/>
  <c r="D435" i="2"/>
  <c r="C435" i="2"/>
  <c r="B435" i="2"/>
  <c r="A435" i="2"/>
  <c r="F434" i="2"/>
  <c r="E434" i="2"/>
  <c r="D434" i="2"/>
  <c r="C434" i="2"/>
  <c r="B434" i="2"/>
  <c r="A434" i="2"/>
  <c r="F433" i="2"/>
  <c r="E433" i="2"/>
  <c r="D433" i="2"/>
  <c r="C433" i="2"/>
  <c r="B433" i="2"/>
  <c r="A433" i="2"/>
  <c r="F432" i="2"/>
  <c r="E432" i="2"/>
  <c r="D432" i="2"/>
  <c r="C432" i="2"/>
  <c r="B432" i="2"/>
  <c r="A432" i="2"/>
  <c r="F431" i="2"/>
  <c r="E431" i="2"/>
  <c r="D431" i="2"/>
  <c r="C431" i="2"/>
  <c r="B431" i="2"/>
  <c r="A431" i="2"/>
  <c r="F430" i="2"/>
  <c r="E430" i="2"/>
  <c r="D430" i="2"/>
  <c r="C430" i="2"/>
  <c r="B430" i="2"/>
  <c r="A430" i="2"/>
  <c r="F429" i="2"/>
  <c r="E429" i="2"/>
  <c r="D429" i="2"/>
  <c r="C429" i="2"/>
  <c r="B429" i="2"/>
  <c r="A429" i="2"/>
  <c r="F428" i="2"/>
  <c r="E428" i="2"/>
  <c r="D428" i="2"/>
  <c r="C428" i="2"/>
  <c r="B428" i="2"/>
  <c r="A428" i="2"/>
  <c r="F427" i="2"/>
  <c r="E427" i="2"/>
  <c r="D427" i="2"/>
  <c r="C427" i="2"/>
  <c r="B427" i="2"/>
  <c r="A427" i="2"/>
  <c r="F426" i="2"/>
  <c r="E426" i="2"/>
  <c r="D426" i="2"/>
  <c r="C426" i="2"/>
  <c r="B426" i="2"/>
  <c r="A426" i="2"/>
  <c r="F425" i="2"/>
  <c r="E425" i="2"/>
  <c r="D425" i="2"/>
  <c r="C425" i="2"/>
  <c r="B425" i="2"/>
  <c r="A425" i="2"/>
  <c r="F424" i="2"/>
  <c r="E424" i="2"/>
  <c r="D424" i="2"/>
  <c r="C424" i="2"/>
  <c r="B424" i="2"/>
  <c r="A424" i="2"/>
  <c r="F423" i="2"/>
  <c r="E423" i="2"/>
  <c r="D423" i="2"/>
  <c r="C423" i="2"/>
  <c r="B423" i="2"/>
  <c r="A423" i="2"/>
  <c r="F422" i="2"/>
  <c r="E422" i="2"/>
  <c r="D422" i="2"/>
  <c r="C422" i="2"/>
  <c r="B422" i="2"/>
  <c r="A422" i="2"/>
  <c r="F421" i="2"/>
  <c r="E421" i="2"/>
  <c r="D421" i="2"/>
  <c r="C421" i="2"/>
  <c r="B421" i="2"/>
  <c r="A421" i="2"/>
  <c r="F420" i="2"/>
  <c r="E420" i="2"/>
  <c r="D420" i="2"/>
  <c r="C420" i="2"/>
  <c r="B420" i="2"/>
  <c r="A420" i="2"/>
  <c r="F419" i="2"/>
  <c r="E419" i="2"/>
  <c r="D419" i="2"/>
  <c r="C419" i="2"/>
  <c r="B419" i="2"/>
  <c r="A419" i="2"/>
  <c r="F418" i="2"/>
  <c r="E418" i="2"/>
  <c r="D418" i="2"/>
  <c r="C418" i="2"/>
  <c r="B418" i="2"/>
  <c r="A418" i="2"/>
  <c r="F417" i="2"/>
  <c r="E417" i="2"/>
  <c r="D417" i="2"/>
  <c r="C417" i="2"/>
  <c r="B417" i="2"/>
  <c r="A417" i="2"/>
  <c r="F416" i="2"/>
  <c r="E416" i="2"/>
  <c r="D416" i="2"/>
  <c r="C416" i="2"/>
  <c r="B416" i="2"/>
  <c r="A416" i="2"/>
  <c r="F415" i="2"/>
  <c r="E415" i="2"/>
  <c r="D415" i="2"/>
  <c r="C415" i="2"/>
  <c r="B415" i="2"/>
  <c r="A415" i="2"/>
  <c r="F414" i="2"/>
  <c r="E414" i="2"/>
  <c r="D414" i="2"/>
  <c r="C414" i="2"/>
  <c r="B414" i="2"/>
  <c r="A414" i="2"/>
  <c r="F413" i="2"/>
  <c r="E413" i="2"/>
  <c r="D413" i="2"/>
  <c r="C413" i="2"/>
  <c r="B413" i="2"/>
  <c r="A413" i="2"/>
  <c r="F412" i="2"/>
  <c r="E412" i="2"/>
  <c r="D412" i="2"/>
  <c r="C412" i="2"/>
  <c r="B412" i="2"/>
  <c r="A412" i="2"/>
  <c r="F411" i="2"/>
  <c r="E411" i="2"/>
  <c r="D411" i="2"/>
  <c r="C411" i="2"/>
  <c r="B411" i="2"/>
  <c r="A411" i="2"/>
  <c r="F410" i="2"/>
  <c r="E410" i="2"/>
  <c r="D410" i="2"/>
  <c r="C410" i="2"/>
  <c r="B410" i="2"/>
  <c r="A410" i="2"/>
  <c r="F409" i="2"/>
  <c r="E409" i="2"/>
  <c r="D409" i="2"/>
  <c r="C409" i="2"/>
  <c r="B409" i="2"/>
  <c r="A409" i="2"/>
  <c r="F408" i="2"/>
  <c r="E408" i="2"/>
  <c r="D408" i="2"/>
  <c r="C408" i="2"/>
  <c r="B408" i="2"/>
  <c r="A408" i="2"/>
  <c r="F407" i="2"/>
  <c r="E407" i="2"/>
  <c r="D407" i="2"/>
  <c r="C407" i="2"/>
  <c r="B407" i="2"/>
  <c r="A407" i="2"/>
  <c r="F406" i="2"/>
  <c r="E406" i="2"/>
  <c r="D406" i="2"/>
  <c r="C406" i="2"/>
  <c r="B406" i="2"/>
  <c r="A406" i="2"/>
  <c r="F405" i="2"/>
  <c r="E405" i="2"/>
  <c r="D405" i="2"/>
  <c r="C405" i="2"/>
  <c r="B405" i="2"/>
  <c r="A405" i="2"/>
  <c r="F404" i="2"/>
  <c r="E404" i="2"/>
  <c r="D404" i="2"/>
  <c r="C404" i="2"/>
  <c r="B404" i="2"/>
  <c r="A404" i="2"/>
  <c r="F403" i="2"/>
  <c r="E403" i="2"/>
  <c r="D403" i="2"/>
  <c r="C403" i="2"/>
  <c r="B403" i="2"/>
  <c r="A403" i="2"/>
  <c r="F402" i="2"/>
  <c r="E402" i="2"/>
  <c r="D402" i="2"/>
  <c r="C402" i="2"/>
  <c r="B402" i="2"/>
  <c r="A402" i="2"/>
  <c r="F401" i="2"/>
  <c r="E401" i="2"/>
  <c r="D401" i="2"/>
  <c r="C401" i="2"/>
  <c r="B401" i="2"/>
  <c r="A401" i="2"/>
  <c r="F400" i="2"/>
  <c r="E400" i="2"/>
  <c r="D400" i="2"/>
  <c r="C400" i="2"/>
  <c r="B400" i="2"/>
  <c r="A400" i="2"/>
  <c r="F399" i="2"/>
  <c r="E399" i="2"/>
  <c r="D399" i="2"/>
  <c r="C399" i="2"/>
  <c r="B399" i="2"/>
  <c r="A399" i="2"/>
  <c r="F398" i="2"/>
  <c r="E398" i="2"/>
  <c r="D398" i="2"/>
  <c r="C398" i="2"/>
  <c r="B398" i="2"/>
  <c r="A398" i="2"/>
  <c r="F397" i="2"/>
  <c r="E397" i="2"/>
  <c r="D397" i="2"/>
  <c r="C397" i="2"/>
  <c r="B397" i="2"/>
  <c r="A397" i="2"/>
  <c r="F396" i="2"/>
  <c r="E396" i="2"/>
  <c r="D396" i="2"/>
  <c r="C396" i="2"/>
  <c r="B396" i="2"/>
  <c r="A396" i="2"/>
  <c r="F395" i="2"/>
  <c r="E395" i="2"/>
  <c r="D395" i="2"/>
  <c r="C395" i="2"/>
  <c r="B395" i="2"/>
  <c r="A395" i="2"/>
  <c r="F394" i="2"/>
  <c r="E394" i="2"/>
  <c r="D394" i="2"/>
  <c r="C394" i="2"/>
  <c r="B394" i="2"/>
  <c r="A394" i="2"/>
  <c r="F393" i="2"/>
  <c r="E393" i="2"/>
  <c r="D393" i="2"/>
  <c r="C393" i="2"/>
  <c r="B393" i="2"/>
  <c r="A393" i="2"/>
  <c r="F392" i="2"/>
  <c r="E392" i="2"/>
  <c r="D392" i="2"/>
  <c r="C392" i="2"/>
  <c r="B392" i="2"/>
  <c r="A392" i="2"/>
  <c r="F391" i="2"/>
  <c r="E391" i="2"/>
  <c r="D391" i="2"/>
  <c r="C391" i="2"/>
  <c r="B391" i="2"/>
  <c r="A391" i="2"/>
  <c r="F390" i="2"/>
  <c r="E390" i="2"/>
  <c r="D390" i="2"/>
  <c r="C390" i="2"/>
  <c r="B390" i="2"/>
  <c r="A390" i="2"/>
  <c r="F389" i="2"/>
  <c r="E389" i="2"/>
  <c r="D389" i="2"/>
  <c r="C389" i="2"/>
  <c r="B389" i="2"/>
  <c r="A389" i="2"/>
  <c r="F388" i="2"/>
  <c r="E388" i="2"/>
  <c r="D388" i="2"/>
  <c r="C388" i="2"/>
  <c r="B388" i="2"/>
  <c r="A388" i="2"/>
  <c r="F387" i="2"/>
  <c r="E387" i="2"/>
  <c r="D387" i="2"/>
  <c r="C387" i="2"/>
  <c r="B387" i="2"/>
  <c r="A387" i="2"/>
  <c r="F386" i="2"/>
  <c r="E386" i="2"/>
  <c r="D386" i="2"/>
  <c r="C386" i="2"/>
  <c r="B386" i="2"/>
  <c r="A386" i="2"/>
  <c r="F385" i="2"/>
  <c r="E385" i="2"/>
  <c r="D385" i="2"/>
  <c r="C385" i="2"/>
  <c r="B385" i="2"/>
  <c r="A385" i="2"/>
  <c r="F384" i="2"/>
  <c r="E384" i="2"/>
  <c r="D384" i="2"/>
  <c r="C384" i="2"/>
  <c r="B384" i="2"/>
  <c r="A384" i="2"/>
  <c r="F383" i="2"/>
  <c r="E383" i="2"/>
  <c r="D383" i="2"/>
  <c r="C383" i="2"/>
  <c r="B383" i="2"/>
  <c r="A383" i="2"/>
  <c r="F382" i="2"/>
  <c r="E382" i="2"/>
  <c r="D382" i="2"/>
  <c r="C382" i="2"/>
  <c r="B382" i="2"/>
  <c r="A382" i="2"/>
  <c r="F381" i="2"/>
  <c r="E381" i="2"/>
  <c r="D381" i="2"/>
  <c r="C381" i="2"/>
  <c r="B381" i="2"/>
  <c r="A381" i="2"/>
  <c r="F380" i="2"/>
  <c r="E380" i="2"/>
  <c r="D380" i="2"/>
  <c r="C380" i="2"/>
  <c r="B380" i="2"/>
  <c r="A380" i="2"/>
  <c r="F379" i="2"/>
  <c r="E379" i="2"/>
  <c r="D379" i="2"/>
  <c r="C379" i="2"/>
  <c r="B379" i="2"/>
  <c r="A379" i="2"/>
  <c r="F378" i="2"/>
  <c r="E378" i="2"/>
  <c r="D378" i="2"/>
  <c r="C378" i="2"/>
  <c r="B378" i="2"/>
  <c r="A378" i="2"/>
  <c r="F377" i="2"/>
  <c r="E377" i="2"/>
  <c r="D377" i="2"/>
  <c r="C377" i="2"/>
  <c r="B377" i="2"/>
  <c r="A377" i="2"/>
  <c r="F376" i="2"/>
  <c r="E376" i="2"/>
  <c r="D376" i="2"/>
  <c r="C376" i="2"/>
  <c r="B376" i="2"/>
  <c r="A376" i="2"/>
  <c r="F375" i="2"/>
  <c r="E375" i="2"/>
  <c r="D375" i="2"/>
  <c r="C375" i="2"/>
  <c r="B375" i="2"/>
  <c r="A375" i="2"/>
  <c r="F374" i="2"/>
  <c r="E374" i="2"/>
  <c r="D374" i="2"/>
  <c r="C374" i="2"/>
  <c r="B374" i="2"/>
  <c r="A374" i="2"/>
  <c r="F373" i="2"/>
  <c r="E373" i="2"/>
  <c r="D373" i="2"/>
  <c r="C373" i="2"/>
  <c r="B373" i="2"/>
  <c r="A373" i="2"/>
  <c r="F372" i="2"/>
  <c r="E372" i="2"/>
  <c r="D372" i="2"/>
  <c r="C372" i="2"/>
  <c r="B372" i="2"/>
  <c r="A372" i="2"/>
  <c r="F371" i="2"/>
  <c r="E371" i="2"/>
  <c r="D371" i="2"/>
  <c r="C371" i="2"/>
  <c r="B371" i="2"/>
  <c r="A371" i="2"/>
  <c r="F370" i="2"/>
  <c r="E370" i="2"/>
  <c r="D370" i="2"/>
  <c r="C370" i="2"/>
  <c r="B370" i="2"/>
  <c r="A370" i="2"/>
  <c r="F369" i="2"/>
  <c r="E369" i="2"/>
  <c r="D369" i="2"/>
  <c r="C369" i="2"/>
  <c r="B369" i="2"/>
  <c r="A369" i="2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K653" i="1"/>
  <c r="I653" i="1"/>
  <c r="L652" i="1"/>
  <c r="N651" i="1"/>
  <c r="H654" i="2"/>
  <c r="M651" i="1"/>
  <c r="G654" i="2" s="1"/>
  <c r="N650" i="1"/>
  <c r="H653" i="2" s="1"/>
  <c r="M650" i="1"/>
  <c r="G653" i="2" s="1"/>
  <c r="N649" i="1"/>
  <c r="H652" i="2"/>
  <c r="M649" i="1"/>
  <c r="G652" i="2" s="1"/>
  <c r="N648" i="1"/>
  <c r="H651" i="2" s="1"/>
  <c r="M648" i="1"/>
  <c r="G651" i="2" s="1"/>
  <c r="N647" i="1"/>
  <c r="H650" i="2" s="1"/>
  <c r="M647" i="1"/>
  <c r="G650" i="2" s="1"/>
  <c r="N646" i="1"/>
  <c r="H649" i="2" s="1"/>
  <c r="M646" i="1"/>
  <c r="G649" i="2" s="1"/>
  <c r="N645" i="1"/>
  <c r="H648" i="2"/>
  <c r="M645" i="1"/>
  <c r="G648" i="2" s="1"/>
  <c r="N644" i="1"/>
  <c r="H647" i="2" s="1"/>
  <c r="M644" i="1"/>
  <c r="G647" i="2" s="1"/>
  <c r="N643" i="1"/>
  <c r="H646" i="2"/>
  <c r="M643" i="1"/>
  <c r="G646" i="2" s="1"/>
  <c r="N642" i="1"/>
  <c r="H645" i="2" s="1"/>
  <c r="M642" i="1"/>
  <c r="G645" i="2" s="1"/>
  <c r="N641" i="1"/>
  <c r="H644" i="2"/>
  <c r="M641" i="1"/>
  <c r="G644" i="2" s="1"/>
  <c r="N640" i="1"/>
  <c r="H643" i="2" s="1"/>
  <c r="M640" i="1"/>
  <c r="G643" i="2" s="1"/>
  <c r="N639" i="1"/>
  <c r="H642" i="2" s="1"/>
  <c r="M639" i="1"/>
  <c r="G642" i="2" s="1"/>
  <c r="N638" i="1"/>
  <c r="H641" i="2" s="1"/>
  <c r="M638" i="1"/>
  <c r="G641" i="2" s="1"/>
  <c r="N637" i="1"/>
  <c r="H640" i="2"/>
  <c r="M637" i="1"/>
  <c r="G640" i="2" s="1"/>
  <c r="N636" i="1"/>
  <c r="H639" i="2" s="1"/>
  <c r="M636" i="1"/>
  <c r="G639" i="2" s="1"/>
  <c r="N635" i="1"/>
  <c r="H638" i="2"/>
  <c r="M635" i="1"/>
  <c r="G638" i="2" s="1"/>
  <c r="N634" i="1"/>
  <c r="H637" i="2" s="1"/>
  <c r="M634" i="1"/>
  <c r="G637" i="2" s="1"/>
  <c r="N633" i="1"/>
  <c r="H636" i="2" s="1"/>
  <c r="M633" i="1"/>
  <c r="G636" i="2" s="1"/>
  <c r="N632" i="1"/>
  <c r="H635" i="2" s="1"/>
  <c r="M632" i="1"/>
  <c r="G635" i="2" s="1"/>
  <c r="N631" i="1"/>
  <c r="H634" i="2" s="1"/>
  <c r="M631" i="1"/>
  <c r="G634" i="2" s="1"/>
  <c r="N630" i="1"/>
  <c r="H633" i="2" s="1"/>
  <c r="M630" i="1"/>
  <c r="G633" i="2" s="1"/>
  <c r="N629" i="1"/>
  <c r="H632" i="2"/>
  <c r="M629" i="1"/>
  <c r="G632" i="2" s="1"/>
  <c r="N628" i="1"/>
  <c r="H631" i="2" s="1"/>
  <c r="M628" i="1"/>
  <c r="G631" i="2" s="1"/>
  <c r="N627" i="1"/>
  <c r="H630" i="2"/>
  <c r="M627" i="1"/>
  <c r="G630" i="2" s="1"/>
  <c r="N626" i="1"/>
  <c r="H629" i="2" s="1"/>
  <c r="M626" i="1"/>
  <c r="G629" i="2" s="1"/>
  <c r="N625" i="1"/>
  <c r="H628" i="2" s="1"/>
  <c r="M625" i="1"/>
  <c r="G628" i="2" s="1"/>
  <c r="N624" i="1"/>
  <c r="H627" i="2" s="1"/>
  <c r="M624" i="1"/>
  <c r="G627" i="2" s="1"/>
  <c r="N623" i="1"/>
  <c r="H626" i="2" s="1"/>
  <c r="M623" i="1"/>
  <c r="G626" i="2" s="1"/>
  <c r="N622" i="1"/>
  <c r="H625" i="2" s="1"/>
  <c r="M622" i="1"/>
  <c r="G625" i="2" s="1"/>
  <c r="N621" i="1"/>
  <c r="H624" i="2"/>
  <c r="M621" i="1"/>
  <c r="G624" i="2" s="1"/>
  <c r="N620" i="1"/>
  <c r="H623" i="2" s="1"/>
  <c r="M620" i="1"/>
  <c r="G623" i="2" s="1"/>
  <c r="N619" i="1"/>
  <c r="H622" i="2"/>
  <c r="M619" i="1"/>
  <c r="G622" i="2" s="1"/>
  <c r="N618" i="1"/>
  <c r="H621" i="2" s="1"/>
  <c r="M618" i="1"/>
  <c r="G621" i="2" s="1"/>
  <c r="N617" i="1"/>
  <c r="H620" i="2"/>
  <c r="M617" i="1"/>
  <c r="G620" i="2" s="1"/>
  <c r="N616" i="1"/>
  <c r="H619" i="2" s="1"/>
  <c r="M616" i="1"/>
  <c r="G619" i="2" s="1"/>
  <c r="N615" i="1"/>
  <c r="H618" i="2" s="1"/>
  <c r="M615" i="1"/>
  <c r="G618" i="2" s="1"/>
  <c r="N614" i="1"/>
  <c r="H617" i="2" s="1"/>
  <c r="M614" i="1"/>
  <c r="G617" i="2" s="1"/>
  <c r="N613" i="1"/>
  <c r="H616" i="2"/>
  <c r="M613" i="1"/>
  <c r="G616" i="2" s="1"/>
  <c r="N612" i="1"/>
  <c r="H615" i="2" s="1"/>
  <c r="M612" i="1"/>
  <c r="G615" i="2" s="1"/>
  <c r="N611" i="1"/>
  <c r="H614" i="2" s="1"/>
  <c r="M611" i="1"/>
  <c r="G614" i="2" s="1"/>
  <c r="N610" i="1"/>
  <c r="H613" i="2" s="1"/>
  <c r="M610" i="1"/>
  <c r="G613" i="2" s="1"/>
  <c r="N609" i="1"/>
  <c r="H612" i="2"/>
  <c r="M609" i="1"/>
  <c r="G612" i="2" s="1"/>
  <c r="N608" i="1"/>
  <c r="H611" i="2" s="1"/>
  <c r="M608" i="1"/>
  <c r="G611" i="2" s="1"/>
  <c r="N607" i="1"/>
  <c r="H610" i="2" s="1"/>
  <c r="M607" i="1"/>
  <c r="G610" i="2" s="1"/>
  <c r="N606" i="1"/>
  <c r="H609" i="2" s="1"/>
  <c r="M606" i="1"/>
  <c r="G609" i="2" s="1"/>
  <c r="N605" i="1"/>
  <c r="H608" i="2"/>
  <c r="M605" i="1"/>
  <c r="G608" i="2" s="1"/>
  <c r="N604" i="1"/>
  <c r="H607" i="2" s="1"/>
  <c r="M604" i="1"/>
  <c r="G607" i="2" s="1"/>
  <c r="N603" i="1"/>
  <c r="H606" i="2" s="1"/>
  <c r="M603" i="1"/>
  <c r="G606" i="2" s="1"/>
  <c r="N602" i="1"/>
  <c r="H605" i="2" s="1"/>
  <c r="M602" i="1"/>
  <c r="G605" i="2" s="1"/>
  <c r="N601" i="1"/>
  <c r="H604" i="2" s="1"/>
  <c r="M601" i="1"/>
  <c r="G604" i="2" s="1"/>
  <c r="N600" i="1"/>
  <c r="H603" i="2" s="1"/>
  <c r="M600" i="1"/>
  <c r="G603" i="2" s="1"/>
  <c r="N599" i="1"/>
  <c r="H602" i="2" s="1"/>
  <c r="M599" i="1"/>
  <c r="G602" i="2" s="1"/>
  <c r="N598" i="1"/>
  <c r="H601" i="2" s="1"/>
  <c r="M598" i="1"/>
  <c r="G601" i="2" s="1"/>
  <c r="N597" i="1"/>
  <c r="H600" i="2"/>
  <c r="M597" i="1"/>
  <c r="G600" i="2" s="1"/>
  <c r="N596" i="1"/>
  <c r="H599" i="2" s="1"/>
  <c r="M596" i="1"/>
  <c r="G599" i="2" s="1"/>
  <c r="N595" i="1"/>
  <c r="H598" i="2" s="1"/>
  <c r="M595" i="1"/>
  <c r="G598" i="2" s="1"/>
  <c r="N594" i="1"/>
  <c r="H597" i="2" s="1"/>
  <c r="M594" i="1"/>
  <c r="G597" i="2" s="1"/>
  <c r="N593" i="1"/>
  <c r="H596" i="2"/>
  <c r="M593" i="1"/>
  <c r="G596" i="2" s="1"/>
  <c r="N592" i="1"/>
  <c r="H595" i="2" s="1"/>
  <c r="M592" i="1"/>
  <c r="G595" i="2" s="1"/>
  <c r="N591" i="1"/>
  <c r="H594" i="2" s="1"/>
  <c r="M591" i="1"/>
  <c r="G594" i="2" s="1"/>
  <c r="N590" i="1"/>
  <c r="H593" i="2"/>
  <c r="M590" i="1"/>
  <c r="G593" i="2" s="1"/>
  <c r="N589" i="1"/>
  <c r="H592" i="2" s="1"/>
  <c r="M589" i="1"/>
  <c r="G592" i="2" s="1"/>
  <c r="N588" i="1"/>
  <c r="H591" i="2" s="1"/>
  <c r="M588" i="1"/>
  <c r="G591" i="2" s="1"/>
  <c r="N587" i="1"/>
  <c r="H590" i="2"/>
  <c r="M587" i="1"/>
  <c r="G590" i="2" s="1"/>
  <c r="N586" i="1"/>
  <c r="H589" i="2" s="1"/>
  <c r="M586" i="1"/>
  <c r="G589" i="2" s="1"/>
  <c r="N585" i="1"/>
  <c r="H588" i="2"/>
  <c r="M585" i="1"/>
  <c r="G588" i="2" s="1"/>
  <c r="N584" i="1"/>
  <c r="H587" i="2" s="1"/>
  <c r="M584" i="1"/>
  <c r="G587" i="2" s="1"/>
  <c r="N583" i="1"/>
  <c r="H586" i="2" s="1"/>
  <c r="M583" i="1"/>
  <c r="G586" i="2" s="1"/>
  <c r="N582" i="1"/>
  <c r="H585" i="2" s="1"/>
  <c r="M582" i="1"/>
  <c r="G585" i="2" s="1"/>
  <c r="N581" i="1"/>
  <c r="H584" i="2"/>
  <c r="M581" i="1"/>
  <c r="G584" i="2" s="1"/>
  <c r="N580" i="1"/>
  <c r="H583" i="2" s="1"/>
  <c r="M580" i="1"/>
  <c r="G583" i="2" s="1"/>
  <c r="N579" i="1"/>
  <c r="H582" i="2" s="1"/>
  <c r="M579" i="1"/>
  <c r="G582" i="2" s="1"/>
  <c r="N578" i="1"/>
  <c r="H581" i="2" s="1"/>
  <c r="M578" i="1"/>
  <c r="G581" i="2" s="1"/>
  <c r="N577" i="1"/>
  <c r="H580" i="2" s="1"/>
  <c r="M577" i="1"/>
  <c r="G580" i="2" s="1"/>
  <c r="N576" i="1"/>
  <c r="H579" i="2" s="1"/>
  <c r="M576" i="1"/>
  <c r="G579" i="2" s="1"/>
  <c r="N575" i="1"/>
  <c r="H578" i="2" s="1"/>
  <c r="M575" i="1"/>
  <c r="G578" i="2" s="1"/>
  <c r="N574" i="1"/>
  <c r="H577" i="2"/>
  <c r="M574" i="1"/>
  <c r="G577" i="2" s="1"/>
  <c r="N573" i="1"/>
  <c r="H576" i="2" s="1"/>
  <c r="M573" i="1"/>
  <c r="G576" i="2" s="1"/>
  <c r="N572" i="1"/>
  <c r="H575" i="2" s="1"/>
  <c r="M572" i="1"/>
  <c r="G575" i="2" s="1"/>
  <c r="N571" i="1"/>
  <c r="H574" i="2"/>
  <c r="M571" i="1"/>
  <c r="G574" i="2" s="1"/>
  <c r="N570" i="1"/>
  <c r="H573" i="2" s="1"/>
  <c r="M570" i="1"/>
  <c r="G573" i="2" s="1"/>
  <c r="N569" i="1"/>
  <c r="H572" i="2"/>
  <c r="M569" i="1"/>
  <c r="G572" i="2" s="1"/>
  <c r="N568" i="1"/>
  <c r="H571" i="2" s="1"/>
  <c r="M568" i="1"/>
  <c r="G571" i="2" s="1"/>
  <c r="N567" i="1"/>
  <c r="H570" i="2" s="1"/>
  <c r="M567" i="1"/>
  <c r="G570" i="2" s="1"/>
  <c r="N566" i="1"/>
  <c r="H569" i="2" s="1"/>
  <c r="M566" i="1"/>
  <c r="G569" i="2" s="1"/>
  <c r="N565" i="1"/>
  <c r="H568" i="2" s="1"/>
  <c r="M565" i="1"/>
  <c r="G568" i="2" s="1"/>
  <c r="N564" i="1"/>
  <c r="H567" i="2"/>
  <c r="M564" i="1"/>
  <c r="G567" i="2" s="1"/>
  <c r="N563" i="1"/>
  <c r="H566" i="2" s="1"/>
  <c r="M563" i="1"/>
  <c r="G566" i="2" s="1"/>
  <c r="N562" i="1"/>
  <c r="H565" i="2" s="1"/>
  <c r="M562" i="1"/>
  <c r="G565" i="2" s="1"/>
  <c r="N561" i="1"/>
  <c r="H564" i="2" s="1"/>
  <c r="M561" i="1"/>
  <c r="G564" i="2" s="1"/>
  <c r="N560" i="1"/>
  <c r="H563" i="2"/>
  <c r="M560" i="1"/>
  <c r="G563" i="2" s="1"/>
  <c r="N559" i="1"/>
  <c r="H562" i="2" s="1"/>
  <c r="M559" i="1"/>
  <c r="G562" i="2" s="1"/>
  <c r="N558" i="1"/>
  <c r="H561" i="2" s="1"/>
  <c r="M558" i="1"/>
  <c r="G561" i="2" s="1"/>
  <c r="N557" i="1"/>
  <c r="H560" i="2" s="1"/>
  <c r="M557" i="1"/>
  <c r="G560" i="2" s="1"/>
  <c r="N556" i="1"/>
  <c r="H559" i="2" s="1"/>
  <c r="M556" i="1"/>
  <c r="G559" i="2" s="1"/>
  <c r="N555" i="1"/>
  <c r="H558" i="2" s="1"/>
  <c r="M555" i="1"/>
  <c r="G558" i="2" s="1"/>
  <c r="N554" i="1"/>
  <c r="H557" i="2" s="1"/>
  <c r="M554" i="1"/>
  <c r="G557" i="2" s="1"/>
  <c r="N553" i="1"/>
  <c r="H556" i="2" s="1"/>
  <c r="M553" i="1"/>
  <c r="G556" i="2" s="1"/>
  <c r="N552" i="1"/>
  <c r="H555" i="2"/>
  <c r="M552" i="1"/>
  <c r="G555" i="2" s="1"/>
  <c r="N551" i="1"/>
  <c r="H554" i="2" s="1"/>
  <c r="M551" i="1"/>
  <c r="G554" i="2" s="1"/>
  <c r="N550" i="1"/>
  <c r="H553" i="2" s="1"/>
  <c r="M550" i="1"/>
  <c r="G553" i="2" s="1"/>
  <c r="N549" i="1"/>
  <c r="H552" i="2" s="1"/>
  <c r="M549" i="1"/>
  <c r="G552" i="2" s="1"/>
  <c r="N548" i="1"/>
  <c r="H551" i="2" s="1"/>
  <c r="M548" i="1"/>
  <c r="G551" i="2" s="1"/>
  <c r="N547" i="1"/>
  <c r="H550" i="2"/>
  <c r="M547" i="1"/>
  <c r="G550" i="2" s="1"/>
  <c r="N546" i="1"/>
  <c r="H549" i="2" s="1"/>
  <c r="M546" i="1"/>
  <c r="G549" i="2" s="1"/>
  <c r="N545" i="1"/>
  <c r="H548" i="2" s="1"/>
  <c r="M545" i="1"/>
  <c r="G548" i="2" s="1"/>
  <c r="N544" i="1"/>
  <c r="H547" i="2"/>
  <c r="M544" i="1"/>
  <c r="G547" i="2" s="1"/>
  <c r="N543" i="1"/>
  <c r="H546" i="2" s="1"/>
  <c r="M543" i="1"/>
  <c r="G546" i="2" s="1"/>
  <c r="N542" i="1"/>
  <c r="H545" i="2" s="1"/>
  <c r="M542" i="1"/>
  <c r="G545" i="2" s="1"/>
  <c r="N541" i="1"/>
  <c r="H544" i="2" s="1"/>
  <c r="M541" i="1"/>
  <c r="G544" i="2" s="1"/>
  <c r="N540" i="1"/>
  <c r="H543" i="2"/>
  <c r="M540" i="1"/>
  <c r="G543" i="2" s="1"/>
  <c r="N539" i="1"/>
  <c r="H542" i="2"/>
  <c r="M539" i="1"/>
  <c r="G542" i="2" s="1"/>
  <c r="N538" i="1"/>
  <c r="H541" i="2" s="1"/>
  <c r="M538" i="1"/>
  <c r="G541" i="2" s="1"/>
  <c r="N537" i="1"/>
  <c r="H540" i="2" s="1"/>
  <c r="M537" i="1"/>
  <c r="G540" i="2" s="1"/>
  <c r="N536" i="1"/>
  <c r="H539" i="2"/>
  <c r="M536" i="1"/>
  <c r="G539" i="2" s="1"/>
  <c r="N535" i="1"/>
  <c r="H538" i="2" s="1"/>
  <c r="M535" i="1"/>
  <c r="G538" i="2" s="1"/>
  <c r="N534" i="1"/>
  <c r="H537" i="2" s="1"/>
  <c r="M534" i="1"/>
  <c r="G537" i="2" s="1"/>
  <c r="N533" i="1"/>
  <c r="H536" i="2" s="1"/>
  <c r="M533" i="1"/>
  <c r="G536" i="2" s="1"/>
  <c r="N532" i="1"/>
  <c r="H535" i="2"/>
  <c r="M532" i="1"/>
  <c r="G535" i="2" s="1"/>
  <c r="N531" i="1"/>
  <c r="H534" i="2" s="1"/>
  <c r="M531" i="1"/>
  <c r="G534" i="2" s="1"/>
  <c r="N530" i="1"/>
  <c r="H533" i="2" s="1"/>
  <c r="M530" i="1"/>
  <c r="G533" i="2" s="1"/>
  <c r="N529" i="1"/>
  <c r="H532" i="2" s="1"/>
  <c r="M529" i="1"/>
  <c r="G532" i="2" s="1"/>
  <c r="N528" i="1"/>
  <c r="H531" i="2"/>
  <c r="M528" i="1"/>
  <c r="G531" i="2" s="1"/>
  <c r="N527" i="1"/>
  <c r="H530" i="2" s="1"/>
  <c r="M527" i="1"/>
  <c r="G530" i="2" s="1"/>
  <c r="N526" i="1"/>
  <c r="H529" i="2" s="1"/>
  <c r="M526" i="1"/>
  <c r="G529" i="2" s="1"/>
  <c r="N525" i="1"/>
  <c r="H528" i="2" s="1"/>
  <c r="M525" i="1"/>
  <c r="G528" i="2" s="1"/>
  <c r="N524" i="1"/>
  <c r="H527" i="2" s="1"/>
  <c r="M524" i="1"/>
  <c r="G527" i="2" s="1"/>
  <c r="N523" i="1"/>
  <c r="H526" i="2" s="1"/>
  <c r="M523" i="1"/>
  <c r="G526" i="2" s="1"/>
  <c r="N522" i="1"/>
  <c r="H525" i="2" s="1"/>
  <c r="M522" i="1"/>
  <c r="G525" i="2" s="1"/>
  <c r="N521" i="1"/>
  <c r="H524" i="2" s="1"/>
  <c r="M521" i="1"/>
  <c r="G524" i="2" s="1"/>
  <c r="N520" i="1"/>
  <c r="H523" i="2"/>
  <c r="M520" i="1"/>
  <c r="G523" i="2" s="1"/>
  <c r="N519" i="1"/>
  <c r="H522" i="2" s="1"/>
  <c r="M519" i="1"/>
  <c r="G522" i="2" s="1"/>
  <c r="N518" i="1"/>
  <c r="H521" i="2" s="1"/>
  <c r="M518" i="1"/>
  <c r="G521" i="2" s="1"/>
  <c r="N517" i="1"/>
  <c r="H520" i="2" s="1"/>
  <c r="M517" i="1"/>
  <c r="G520" i="2" s="1"/>
  <c r="N516" i="1"/>
  <c r="H519" i="2" s="1"/>
  <c r="M516" i="1"/>
  <c r="G519" i="2" s="1"/>
  <c r="N515" i="1"/>
  <c r="H518" i="2" s="1"/>
  <c r="M515" i="1"/>
  <c r="G518" i="2" s="1"/>
  <c r="N514" i="1"/>
  <c r="H517" i="2" s="1"/>
  <c r="M514" i="1"/>
  <c r="G517" i="2" s="1"/>
  <c r="N513" i="1"/>
  <c r="H516" i="2" s="1"/>
  <c r="M513" i="1"/>
  <c r="G516" i="2" s="1"/>
  <c r="N512" i="1"/>
  <c r="H515" i="2"/>
  <c r="M512" i="1"/>
  <c r="G515" i="2" s="1"/>
  <c r="N511" i="1"/>
  <c r="H514" i="2" s="1"/>
  <c r="M511" i="1"/>
  <c r="G514" i="2" s="1"/>
  <c r="N510" i="1"/>
  <c r="H513" i="2" s="1"/>
  <c r="M510" i="1"/>
  <c r="G513" i="2" s="1"/>
  <c r="N509" i="1"/>
  <c r="H512" i="2" s="1"/>
  <c r="M509" i="1"/>
  <c r="G512" i="2" s="1"/>
  <c r="N508" i="1"/>
  <c r="H511" i="2" s="1"/>
  <c r="M508" i="1"/>
  <c r="G511" i="2" s="1"/>
  <c r="N507" i="1"/>
  <c r="H510" i="2"/>
  <c r="M507" i="1"/>
  <c r="G510" i="2" s="1"/>
  <c r="N506" i="1"/>
  <c r="H509" i="2" s="1"/>
  <c r="M506" i="1"/>
  <c r="G509" i="2" s="1"/>
  <c r="N505" i="1"/>
  <c r="H508" i="2" s="1"/>
  <c r="M505" i="1"/>
  <c r="G508" i="2" s="1"/>
  <c r="N504" i="1"/>
  <c r="H507" i="2"/>
  <c r="M504" i="1"/>
  <c r="G507" i="2" s="1"/>
  <c r="N503" i="1"/>
  <c r="H506" i="2" s="1"/>
  <c r="M503" i="1"/>
  <c r="G506" i="2" s="1"/>
  <c r="N502" i="1"/>
  <c r="H505" i="2" s="1"/>
  <c r="M502" i="1"/>
  <c r="G505" i="2" s="1"/>
  <c r="N501" i="1"/>
  <c r="H504" i="2" s="1"/>
  <c r="M501" i="1"/>
  <c r="G504" i="2" s="1"/>
  <c r="N500" i="1"/>
  <c r="H503" i="2" s="1"/>
  <c r="M500" i="1"/>
  <c r="G503" i="2" s="1"/>
  <c r="N499" i="1"/>
  <c r="H502" i="2" s="1"/>
  <c r="M499" i="1"/>
  <c r="G502" i="2"/>
  <c r="N498" i="1"/>
  <c r="H501" i="2" s="1"/>
  <c r="M498" i="1"/>
  <c r="G501" i="2" s="1"/>
  <c r="N497" i="1"/>
  <c r="H500" i="2" s="1"/>
  <c r="M497" i="1"/>
  <c r="G500" i="2" s="1"/>
  <c r="N496" i="1"/>
  <c r="H499" i="2" s="1"/>
  <c r="M496" i="1"/>
  <c r="G499" i="2"/>
  <c r="N495" i="1"/>
  <c r="H498" i="2" s="1"/>
  <c r="M495" i="1"/>
  <c r="G498" i="2"/>
  <c r="N494" i="1"/>
  <c r="H497" i="2" s="1"/>
  <c r="M494" i="1"/>
  <c r="G497" i="2" s="1"/>
  <c r="N493" i="1"/>
  <c r="H496" i="2" s="1"/>
  <c r="M493" i="1"/>
  <c r="G496" i="2"/>
  <c r="N492" i="1"/>
  <c r="H495" i="2" s="1"/>
  <c r="M492" i="1"/>
  <c r="G495" i="2"/>
  <c r="N491" i="1"/>
  <c r="H494" i="2" s="1"/>
  <c r="M491" i="1"/>
  <c r="G494" i="2"/>
  <c r="N490" i="1"/>
  <c r="H493" i="2" s="1"/>
  <c r="M490" i="1"/>
  <c r="G493" i="2" s="1"/>
  <c r="N489" i="1"/>
  <c r="H492" i="2" s="1"/>
  <c r="M489" i="1"/>
  <c r="G492" i="2"/>
  <c r="N488" i="1"/>
  <c r="H491" i="2" s="1"/>
  <c r="M488" i="1"/>
  <c r="G491" i="2" s="1"/>
  <c r="N487" i="1"/>
  <c r="H490" i="2" s="1"/>
  <c r="M487" i="1"/>
  <c r="G490" i="2"/>
  <c r="N486" i="1"/>
  <c r="H489" i="2" s="1"/>
  <c r="M486" i="1"/>
  <c r="G489" i="2" s="1"/>
  <c r="N485" i="1"/>
  <c r="H488" i="2" s="1"/>
  <c r="M485" i="1"/>
  <c r="G488" i="2" s="1"/>
  <c r="N484" i="1"/>
  <c r="H487" i="2" s="1"/>
  <c r="M484" i="1"/>
  <c r="G487" i="2" s="1"/>
  <c r="N483" i="1"/>
  <c r="H486" i="2" s="1"/>
  <c r="M483" i="1"/>
  <c r="G486" i="2"/>
  <c r="N482" i="1"/>
  <c r="H485" i="2" s="1"/>
  <c r="M482" i="1"/>
  <c r="G485" i="2" s="1"/>
  <c r="N481" i="1"/>
  <c r="H484" i="2" s="1"/>
  <c r="M481" i="1"/>
  <c r="G484" i="2" s="1"/>
  <c r="N480" i="1"/>
  <c r="H483" i="2" s="1"/>
  <c r="M480" i="1"/>
  <c r="G483" i="2" s="1"/>
  <c r="N479" i="1"/>
  <c r="H482" i="2" s="1"/>
  <c r="M479" i="1"/>
  <c r="G482" i="2" s="1"/>
  <c r="N478" i="1"/>
  <c r="H481" i="2" s="1"/>
  <c r="M478" i="1"/>
  <c r="G481" i="2"/>
  <c r="N477" i="1"/>
  <c r="H480" i="2" s="1"/>
  <c r="M477" i="1"/>
  <c r="G480" i="2" s="1"/>
  <c r="N476" i="1"/>
  <c r="H479" i="2" s="1"/>
  <c r="M476" i="1"/>
  <c r="G479" i="2" s="1"/>
  <c r="N475" i="1"/>
  <c r="H478" i="2" s="1"/>
  <c r="M475" i="1"/>
  <c r="G478" i="2" s="1"/>
  <c r="N474" i="1"/>
  <c r="H477" i="2" s="1"/>
  <c r="M474" i="1"/>
  <c r="G477" i="2"/>
  <c r="N473" i="1"/>
  <c r="H476" i="2" s="1"/>
  <c r="M473" i="1"/>
  <c r="G476" i="2" s="1"/>
  <c r="N472" i="1"/>
  <c r="H475" i="2" s="1"/>
  <c r="M472" i="1"/>
  <c r="G475" i="2" s="1"/>
  <c r="N471" i="1"/>
  <c r="H474" i="2" s="1"/>
  <c r="M471" i="1"/>
  <c r="G474" i="2" s="1"/>
  <c r="N470" i="1"/>
  <c r="H473" i="2" s="1"/>
  <c r="M470" i="1"/>
  <c r="G473" i="2" s="1"/>
  <c r="N469" i="1"/>
  <c r="H472" i="2" s="1"/>
  <c r="M469" i="1"/>
  <c r="G472" i="2" s="1"/>
  <c r="N468" i="1"/>
  <c r="H471" i="2" s="1"/>
  <c r="M468" i="1"/>
  <c r="G471" i="2" s="1"/>
  <c r="N467" i="1"/>
  <c r="H470" i="2" s="1"/>
  <c r="M467" i="1"/>
  <c r="G470" i="2" s="1"/>
  <c r="N466" i="1"/>
  <c r="H469" i="2" s="1"/>
  <c r="M466" i="1"/>
  <c r="G469" i="2" s="1"/>
  <c r="N465" i="1"/>
  <c r="H468" i="2" s="1"/>
  <c r="M465" i="1"/>
  <c r="G468" i="2" s="1"/>
  <c r="N464" i="1"/>
  <c r="H467" i="2" s="1"/>
  <c r="M464" i="1"/>
  <c r="G467" i="2" s="1"/>
  <c r="N463" i="1"/>
  <c r="H466" i="2" s="1"/>
  <c r="M463" i="1"/>
  <c r="G466" i="2" s="1"/>
  <c r="N462" i="1"/>
  <c r="H465" i="2" s="1"/>
  <c r="M462" i="1"/>
  <c r="G465" i="2"/>
  <c r="N461" i="1"/>
  <c r="H464" i="2" s="1"/>
  <c r="M461" i="1"/>
  <c r="G464" i="2" s="1"/>
  <c r="N460" i="1"/>
  <c r="H463" i="2" s="1"/>
  <c r="M460" i="1"/>
  <c r="G463" i="2" s="1"/>
  <c r="N459" i="1"/>
  <c r="H462" i="2" s="1"/>
  <c r="M459" i="1"/>
  <c r="G462" i="2" s="1"/>
  <c r="N458" i="1"/>
  <c r="H461" i="2" s="1"/>
  <c r="M458" i="1"/>
  <c r="G461" i="2"/>
  <c r="N457" i="1"/>
  <c r="H460" i="2" s="1"/>
  <c r="M457" i="1"/>
  <c r="G460" i="2" s="1"/>
  <c r="N456" i="1"/>
  <c r="H459" i="2" s="1"/>
  <c r="M456" i="1"/>
  <c r="G459" i="2" s="1"/>
  <c r="N455" i="1"/>
  <c r="H458" i="2" s="1"/>
  <c r="M455" i="1"/>
  <c r="G458" i="2" s="1"/>
  <c r="N454" i="1"/>
  <c r="H457" i="2" s="1"/>
  <c r="M454" i="1"/>
  <c r="G457" i="2"/>
  <c r="N453" i="1"/>
  <c r="H456" i="2" s="1"/>
  <c r="M453" i="1"/>
  <c r="G456" i="2" s="1"/>
  <c r="N452" i="1"/>
  <c r="H455" i="2" s="1"/>
  <c r="M452" i="1"/>
  <c r="G455" i="2" s="1"/>
  <c r="N451" i="1"/>
  <c r="H454" i="2" s="1"/>
  <c r="M451" i="1"/>
  <c r="G454" i="2" s="1"/>
  <c r="N450" i="1"/>
  <c r="H453" i="2" s="1"/>
  <c r="M450" i="1"/>
  <c r="G453" i="2" s="1"/>
  <c r="N449" i="1"/>
  <c r="H452" i="2" s="1"/>
  <c r="M449" i="1"/>
  <c r="G452" i="2" s="1"/>
  <c r="N448" i="1"/>
  <c r="H451" i="2" s="1"/>
  <c r="M448" i="1"/>
  <c r="G451" i="2" s="1"/>
  <c r="N447" i="1"/>
  <c r="H450" i="2" s="1"/>
  <c r="M447" i="1"/>
  <c r="G450" i="2" s="1"/>
  <c r="N446" i="1"/>
  <c r="H449" i="2" s="1"/>
  <c r="M446" i="1"/>
  <c r="G449" i="2"/>
  <c r="N445" i="1"/>
  <c r="H448" i="2" s="1"/>
  <c r="M445" i="1"/>
  <c r="G448" i="2" s="1"/>
  <c r="N444" i="1"/>
  <c r="H447" i="2" s="1"/>
  <c r="M444" i="1"/>
  <c r="G447" i="2" s="1"/>
  <c r="N443" i="1"/>
  <c r="H446" i="2" s="1"/>
  <c r="M443" i="1"/>
  <c r="G446" i="2" s="1"/>
  <c r="N442" i="1"/>
  <c r="H445" i="2" s="1"/>
  <c r="M442" i="1"/>
  <c r="G445" i="2" s="1"/>
  <c r="N441" i="1"/>
  <c r="H444" i="2" s="1"/>
  <c r="M441" i="1"/>
  <c r="G444" i="2" s="1"/>
  <c r="N440" i="1"/>
  <c r="H443" i="2" s="1"/>
  <c r="M440" i="1"/>
  <c r="G443" i="2" s="1"/>
  <c r="N439" i="1"/>
  <c r="H442" i="2" s="1"/>
  <c r="M439" i="1"/>
  <c r="G442" i="2" s="1"/>
  <c r="N438" i="1"/>
  <c r="H441" i="2" s="1"/>
  <c r="M438" i="1"/>
  <c r="G441" i="2"/>
  <c r="N437" i="1"/>
  <c r="H440" i="2" s="1"/>
  <c r="M437" i="1"/>
  <c r="G440" i="2" s="1"/>
  <c r="N436" i="1"/>
  <c r="H439" i="2" s="1"/>
  <c r="M436" i="1"/>
  <c r="G439" i="2" s="1"/>
  <c r="N435" i="1"/>
  <c r="H438" i="2" s="1"/>
  <c r="M435" i="1"/>
  <c r="G438" i="2" s="1"/>
  <c r="N434" i="1"/>
  <c r="H437" i="2" s="1"/>
  <c r="M434" i="1"/>
  <c r="G437" i="2" s="1"/>
  <c r="N433" i="1"/>
  <c r="H436" i="2" s="1"/>
  <c r="M433" i="1"/>
  <c r="G436" i="2" s="1"/>
  <c r="N432" i="1"/>
  <c r="H435" i="2" s="1"/>
  <c r="M432" i="1"/>
  <c r="G435" i="2" s="1"/>
  <c r="N431" i="1"/>
  <c r="H434" i="2" s="1"/>
  <c r="M431" i="1"/>
  <c r="G434" i="2" s="1"/>
  <c r="N430" i="1"/>
  <c r="H433" i="2" s="1"/>
  <c r="M430" i="1"/>
  <c r="G433" i="2" s="1"/>
  <c r="N429" i="1"/>
  <c r="H432" i="2" s="1"/>
  <c r="M429" i="1"/>
  <c r="G432" i="2" s="1"/>
  <c r="N428" i="1"/>
  <c r="H431" i="2" s="1"/>
  <c r="M428" i="1"/>
  <c r="G431" i="2" s="1"/>
  <c r="N427" i="1"/>
  <c r="H430" i="2" s="1"/>
  <c r="M427" i="1"/>
  <c r="G430" i="2" s="1"/>
  <c r="N426" i="1"/>
  <c r="H429" i="2" s="1"/>
  <c r="M426" i="1"/>
  <c r="G429" i="2" s="1"/>
  <c r="N425" i="1"/>
  <c r="H428" i="2" s="1"/>
  <c r="M425" i="1"/>
  <c r="G428" i="2" s="1"/>
  <c r="N424" i="1"/>
  <c r="H427" i="2" s="1"/>
  <c r="M424" i="1"/>
  <c r="G427" i="2" s="1"/>
  <c r="N423" i="1"/>
  <c r="H426" i="2" s="1"/>
  <c r="M423" i="1"/>
  <c r="G426" i="2" s="1"/>
  <c r="N422" i="1"/>
  <c r="H425" i="2" s="1"/>
  <c r="M422" i="1"/>
  <c r="G425" i="2" s="1"/>
  <c r="N421" i="1"/>
  <c r="H424" i="2" s="1"/>
  <c r="M421" i="1"/>
  <c r="G424" i="2" s="1"/>
  <c r="N420" i="1"/>
  <c r="H423" i="2" s="1"/>
  <c r="M420" i="1"/>
  <c r="G423" i="2" s="1"/>
  <c r="N419" i="1"/>
  <c r="H422" i="2" s="1"/>
  <c r="M419" i="1"/>
  <c r="G422" i="2" s="1"/>
  <c r="N418" i="1"/>
  <c r="H421" i="2" s="1"/>
  <c r="M418" i="1"/>
  <c r="G421" i="2" s="1"/>
  <c r="N417" i="1"/>
  <c r="H420" i="2" s="1"/>
  <c r="M417" i="1"/>
  <c r="G420" i="2" s="1"/>
  <c r="N416" i="1"/>
  <c r="H419" i="2" s="1"/>
  <c r="M416" i="1"/>
  <c r="G419" i="2" s="1"/>
  <c r="N415" i="1"/>
  <c r="H418" i="2" s="1"/>
  <c r="M415" i="1"/>
  <c r="G418" i="2" s="1"/>
  <c r="N414" i="1"/>
  <c r="H417" i="2" s="1"/>
  <c r="M414" i="1"/>
  <c r="G417" i="2" s="1"/>
  <c r="N413" i="1"/>
  <c r="H416" i="2" s="1"/>
  <c r="M413" i="1"/>
  <c r="G416" i="2" s="1"/>
  <c r="N412" i="1"/>
  <c r="H415" i="2" s="1"/>
  <c r="M412" i="1"/>
  <c r="G415" i="2" s="1"/>
  <c r="N411" i="1"/>
  <c r="H414" i="2" s="1"/>
  <c r="M411" i="1"/>
  <c r="G414" i="2" s="1"/>
  <c r="N410" i="1"/>
  <c r="H413" i="2" s="1"/>
  <c r="M410" i="1"/>
  <c r="G413" i="2" s="1"/>
  <c r="N409" i="1"/>
  <c r="H412" i="2" s="1"/>
  <c r="M409" i="1"/>
  <c r="G412" i="2" s="1"/>
  <c r="N408" i="1"/>
  <c r="H411" i="2" s="1"/>
  <c r="M408" i="1"/>
  <c r="G411" i="2" s="1"/>
  <c r="N407" i="1"/>
  <c r="H410" i="2" s="1"/>
  <c r="M407" i="1"/>
  <c r="G410" i="2" s="1"/>
  <c r="N406" i="1"/>
  <c r="H409" i="2" s="1"/>
  <c r="M406" i="1"/>
  <c r="G409" i="2" s="1"/>
  <c r="N405" i="1"/>
  <c r="H408" i="2" s="1"/>
  <c r="M405" i="1"/>
  <c r="G408" i="2" s="1"/>
  <c r="N404" i="1"/>
  <c r="H407" i="2" s="1"/>
  <c r="M404" i="1"/>
  <c r="G407" i="2" s="1"/>
  <c r="N403" i="1"/>
  <c r="H406" i="2" s="1"/>
  <c r="M403" i="1"/>
  <c r="G406" i="2" s="1"/>
  <c r="N402" i="1"/>
  <c r="H405" i="2" s="1"/>
  <c r="M402" i="1"/>
  <c r="G405" i="2" s="1"/>
  <c r="N401" i="1"/>
  <c r="H404" i="2" s="1"/>
  <c r="M401" i="1"/>
  <c r="G404" i="2" s="1"/>
  <c r="N400" i="1"/>
  <c r="H403" i="2" s="1"/>
  <c r="M400" i="1"/>
  <c r="G403" i="2" s="1"/>
  <c r="N399" i="1"/>
  <c r="H402" i="2" s="1"/>
  <c r="M399" i="1"/>
  <c r="G402" i="2" s="1"/>
  <c r="N398" i="1"/>
  <c r="H401" i="2" s="1"/>
  <c r="M398" i="1"/>
  <c r="G401" i="2" s="1"/>
  <c r="N397" i="1"/>
  <c r="H400" i="2" s="1"/>
  <c r="M397" i="1"/>
  <c r="G400" i="2" s="1"/>
  <c r="N396" i="1"/>
  <c r="H399" i="2" s="1"/>
  <c r="M396" i="1"/>
  <c r="G399" i="2" s="1"/>
  <c r="N395" i="1"/>
  <c r="H398" i="2" s="1"/>
  <c r="M395" i="1"/>
  <c r="G398" i="2" s="1"/>
  <c r="N394" i="1"/>
  <c r="H397" i="2" s="1"/>
  <c r="M394" i="1"/>
  <c r="G397" i="2" s="1"/>
  <c r="N393" i="1"/>
  <c r="H396" i="2" s="1"/>
  <c r="M393" i="1"/>
  <c r="G396" i="2" s="1"/>
  <c r="N392" i="1"/>
  <c r="H395" i="2" s="1"/>
  <c r="M392" i="1"/>
  <c r="G395" i="2" s="1"/>
  <c r="N391" i="1"/>
  <c r="H394" i="2" s="1"/>
  <c r="M391" i="1"/>
  <c r="G394" i="2" s="1"/>
  <c r="N390" i="1"/>
  <c r="H393" i="2" s="1"/>
  <c r="M390" i="1"/>
  <c r="G393" i="2" s="1"/>
  <c r="N389" i="1"/>
  <c r="H392" i="2" s="1"/>
  <c r="M389" i="1"/>
  <c r="G392" i="2" s="1"/>
  <c r="N388" i="1"/>
  <c r="H391" i="2" s="1"/>
  <c r="M388" i="1"/>
  <c r="G391" i="2" s="1"/>
  <c r="N387" i="1"/>
  <c r="H390" i="2" s="1"/>
  <c r="M387" i="1"/>
  <c r="G390" i="2" s="1"/>
  <c r="N386" i="1"/>
  <c r="H389" i="2" s="1"/>
  <c r="M386" i="1"/>
  <c r="G389" i="2" s="1"/>
  <c r="N385" i="1"/>
  <c r="H388" i="2" s="1"/>
  <c r="M385" i="1"/>
  <c r="G388" i="2" s="1"/>
  <c r="N384" i="1"/>
  <c r="H387" i="2" s="1"/>
  <c r="M384" i="1"/>
  <c r="G387" i="2" s="1"/>
  <c r="N383" i="1"/>
  <c r="H386" i="2" s="1"/>
  <c r="M383" i="1"/>
  <c r="G386" i="2" s="1"/>
  <c r="N382" i="1"/>
  <c r="H385" i="2" s="1"/>
  <c r="M382" i="1"/>
  <c r="G385" i="2" s="1"/>
  <c r="N381" i="1"/>
  <c r="H384" i="2" s="1"/>
  <c r="M381" i="1"/>
  <c r="G384" i="2" s="1"/>
  <c r="N380" i="1"/>
  <c r="H383" i="2" s="1"/>
  <c r="M380" i="1"/>
  <c r="G383" i="2" s="1"/>
  <c r="N379" i="1"/>
  <c r="H382" i="2" s="1"/>
  <c r="M379" i="1"/>
  <c r="G382" i="2" s="1"/>
  <c r="N378" i="1"/>
  <c r="H381" i="2" s="1"/>
  <c r="M378" i="1"/>
  <c r="G381" i="2" s="1"/>
  <c r="N377" i="1"/>
  <c r="H380" i="2" s="1"/>
  <c r="M377" i="1"/>
  <c r="G380" i="2" s="1"/>
  <c r="N376" i="1"/>
  <c r="H379" i="2" s="1"/>
  <c r="M376" i="1"/>
  <c r="G379" i="2" s="1"/>
  <c r="N375" i="1"/>
  <c r="H378" i="2" s="1"/>
  <c r="M375" i="1"/>
  <c r="G378" i="2" s="1"/>
  <c r="N374" i="1"/>
  <c r="H377" i="2" s="1"/>
  <c r="M374" i="1"/>
  <c r="G377" i="2" s="1"/>
  <c r="N373" i="1"/>
  <c r="H376" i="2" s="1"/>
  <c r="M373" i="1"/>
  <c r="G376" i="2" s="1"/>
  <c r="N372" i="1"/>
  <c r="H375" i="2" s="1"/>
  <c r="M372" i="1"/>
  <c r="G375" i="2" s="1"/>
  <c r="N371" i="1"/>
  <c r="H374" i="2" s="1"/>
  <c r="M371" i="1"/>
  <c r="G374" i="2" s="1"/>
  <c r="N370" i="1"/>
  <c r="H373" i="2" s="1"/>
  <c r="M370" i="1"/>
  <c r="G373" i="2" s="1"/>
  <c r="N369" i="1"/>
  <c r="H372" i="2" s="1"/>
  <c r="M369" i="1"/>
  <c r="G372" i="2" s="1"/>
  <c r="N368" i="1"/>
  <c r="H371" i="2" s="1"/>
  <c r="M368" i="1"/>
  <c r="G371" i="2" s="1"/>
  <c r="N367" i="1"/>
  <c r="H370" i="2" s="1"/>
  <c r="M367" i="1"/>
  <c r="G370" i="2" s="1"/>
  <c r="N366" i="1"/>
  <c r="H369" i="2" s="1"/>
  <c r="M366" i="1"/>
  <c r="G369" i="2" s="1"/>
  <c r="N365" i="1"/>
  <c r="H368" i="2" s="1"/>
  <c r="M365" i="1"/>
  <c r="G368" i="2" s="1"/>
  <c r="N364" i="1"/>
  <c r="H367" i="2" s="1"/>
  <c r="M364" i="1"/>
  <c r="G367" i="2" s="1"/>
  <c r="N363" i="1"/>
  <c r="H366" i="2" s="1"/>
  <c r="M363" i="1"/>
  <c r="G366" i="2" s="1"/>
  <c r="N362" i="1"/>
  <c r="H365" i="2" s="1"/>
  <c r="M362" i="1"/>
  <c r="G365" i="2" s="1"/>
  <c r="N361" i="1"/>
  <c r="H364" i="2"/>
  <c r="M361" i="1"/>
  <c r="G364" i="2" s="1"/>
  <c r="N360" i="1"/>
  <c r="H363" i="2" s="1"/>
  <c r="M360" i="1"/>
  <c r="G363" i="2" s="1"/>
  <c r="N359" i="1"/>
  <c r="H362" i="2" s="1"/>
  <c r="M359" i="1"/>
  <c r="G362" i="2" s="1"/>
  <c r="N358" i="1"/>
  <c r="H361" i="2" s="1"/>
  <c r="M358" i="1"/>
  <c r="G361" i="2" s="1"/>
  <c r="N357" i="1"/>
  <c r="H360" i="2"/>
  <c r="M357" i="1"/>
  <c r="G360" i="2" s="1"/>
  <c r="N356" i="1"/>
  <c r="H359" i="2" s="1"/>
  <c r="M356" i="1"/>
  <c r="G359" i="2" s="1"/>
  <c r="N355" i="1"/>
  <c r="H358" i="2" s="1"/>
  <c r="M355" i="1"/>
  <c r="G358" i="2" s="1"/>
  <c r="N354" i="1"/>
  <c r="H357" i="2" s="1"/>
  <c r="M354" i="1"/>
  <c r="G357" i="2" s="1"/>
  <c r="N353" i="1"/>
  <c r="H356" i="2"/>
  <c r="M353" i="1"/>
  <c r="G356" i="2" s="1"/>
  <c r="N352" i="1"/>
  <c r="H355" i="2" s="1"/>
  <c r="M352" i="1"/>
  <c r="G355" i="2" s="1"/>
  <c r="N351" i="1"/>
  <c r="H354" i="2" s="1"/>
  <c r="M351" i="1"/>
  <c r="G354" i="2" s="1"/>
  <c r="N350" i="1"/>
  <c r="H353" i="2" s="1"/>
  <c r="M350" i="1"/>
  <c r="G353" i="2" s="1"/>
  <c r="N349" i="1"/>
  <c r="H352" i="2" s="1"/>
  <c r="M349" i="1"/>
  <c r="G352" i="2" s="1"/>
  <c r="N348" i="1"/>
  <c r="H351" i="2" s="1"/>
  <c r="M348" i="1"/>
  <c r="G351" i="2" s="1"/>
  <c r="N347" i="1"/>
  <c r="H350" i="2" s="1"/>
  <c r="M347" i="1"/>
  <c r="G350" i="2" s="1"/>
  <c r="N346" i="1"/>
  <c r="H349" i="2" s="1"/>
  <c r="M346" i="1"/>
  <c r="G349" i="2" s="1"/>
  <c r="N345" i="1"/>
  <c r="H348" i="2"/>
  <c r="M345" i="1"/>
  <c r="G348" i="2" s="1"/>
  <c r="N344" i="1"/>
  <c r="H347" i="2" s="1"/>
  <c r="M344" i="1"/>
  <c r="G347" i="2" s="1"/>
  <c r="N343" i="1"/>
  <c r="H346" i="2"/>
  <c r="M343" i="1"/>
  <c r="G346" i="2" s="1"/>
  <c r="N342" i="1"/>
  <c r="H345" i="2" s="1"/>
  <c r="M342" i="1"/>
  <c r="G345" i="2" s="1"/>
  <c r="N341" i="1"/>
  <c r="H344" i="2" s="1"/>
  <c r="M341" i="1"/>
  <c r="G344" i="2" s="1"/>
  <c r="N340" i="1"/>
  <c r="H343" i="2" s="1"/>
  <c r="M340" i="1"/>
  <c r="G343" i="2" s="1"/>
  <c r="N339" i="1"/>
  <c r="H342" i="2" s="1"/>
  <c r="M339" i="1"/>
  <c r="G342" i="2" s="1"/>
  <c r="N338" i="1"/>
  <c r="H341" i="2" s="1"/>
  <c r="M338" i="1"/>
  <c r="G341" i="2" s="1"/>
  <c r="N337" i="1"/>
  <c r="H340" i="2"/>
  <c r="M337" i="1"/>
  <c r="G340" i="2" s="1"/>
  <c r="N336" i="1"/>
  <c r="H339" i="2" s="1"/>
  <c r="M336" i="1"/>
  <c r="G339" i="2" s="1"/>
  <c r="N335" i="1"/>
  <c r="H338" i="2"/>
  <c r="M335" i="1"/>
  <c r="G338" i="2" s="1"/>
  <c r="N334" i="1"/>
  <c r="H337" i="2" s="1"/>
  <c r="M334" i="1"/>
  <c r="G337" i="2" s="1"/>
  <c r="N333" i="1"/>
  <c r="H336" i="2" s="1"/>
  <c r="M333" i="1"/>
  <c r="G336" i="2" s="1"/>
  <c r="N332" i="1"/>
  <c r="H335" i="2" s="1"/>
  <c r="M332" i="1"/>
  <c r="G335" i="2" s="1"/>
  <c r="N331" i="1"/>
  <c r="H334" i="2" s="1"/>
  <c r="M331" i="1"/>
  <c r="G334" i="2" s="1"/>
  <c r="N330" i="1"/>
  <c r="H333" i="2" s="1"/>
  <c r="M330" i="1"/>
  <c r="G333" i="2" s="1"/>
  <c r="N329" i="1"/>
  <c r="H332" i="2"/>
  <c r="M329" i="1"/>
  <c r="G332" i="2" s="1"/>
  <c r="N328" i="1"/>
  <c r="H331" i="2" s="1"/>
  <c r="M328" i="1"/>
  <c r="G331" i="2" s="1"/>
  <c r="N327" i="1"/>
  <c r="H330" i="2" s="1"/>
  <c r="M327" i="1"/>
  <c r="G330" i="2" s="1"/>
  <c r="N326" i="1"/>
  <c r="H329" i="2" s="1"/>
  <c r="M326" i="1"/>
  <c r="G329" i="2" s="1"/>
  <c r="N325" i="1"/>
  <c r="H328" i="2"/>
  <c r="M325" i="1"/>
  <c r="G328" i="2" s="1"/>
  <c r="N324" i="1"/>
  <c r="H327" i="2" s="1"/>
  <c r="M324" i="1"/>
  <c r="G327" i="2" s="1"/>
  <c r="N323" i="1"/>
  <c r="H326" i="2" s="1"/>
  <c r="M323" i="1"/>
  <c r="G326" i="2" s="1"/>
  <c r="N322" i="1"/>
  <c r="H325" i="2" s="1"/>
  <c r="M322" i="1"/>
  <c r="G325" i="2"/>
  <c r="N321" i="1"/>
  <c r="H324" i="2" s="1"/>
  <c r="M321" i="1"/>
  <c r="G324" i="2"/>
  <c r="N320" i="1"/>
  <c r="H323" i="2" s="1"/>
  <c r="M320" i="1"/>
  <c r="G323" i="2" s="1"/>
  <c r="N319" i="1"/>
  <c r="H322" i="2" s="1"/>
  <c r="M319" i="1"/>
  <c r="G322" i="2" s="1"/>
  <c r="N318" i="1"/>
  <c r="H321" i="2" s="1"/>
  <c r="M318" i="1"/>
  <c r="G321" i="2" s="1"/>
  <c r="N317" i="1"/>
  <c r="H320" i="2" s="1"/>
  <c r="M317" i="1"/>
  <c r="G320" i="2"/>
  <c r="N316" i="1"/>
  <c r="H319" i="2" s="1"/>
  <c r="M316" i="1"/>
  <c r="G319" i="2" s="1"/>
  <c r="N315" i="1"/>
  <c r="H318" i="2" s="1"/>
  <c r="M315" i="1"/>
  <c r="G318" i="2" s="1"/>
  <c r="N314" i="1"/>
  <c r="H317" i="2" s="1"/>
  <c r="M314" i="1"/>
  <c r="G317" i="2"/>
  <c r="N313" i="1"/>
  <c r="H316" i="2" s="1"/>
  <c r="M313" i="1"/>
  <c r="G316" i="2"/>
  <c r="N312" i="1"/>
  <c r="H315" i="2" s="1"/>
  <c r="M312" i="1"/>
  <c r="G315" i="2" s="1"/>
  <c r="N311" i="1"/>
  <c r="H314" i="2" s="1"/>
  <c r="M311" i="1"/>
  <c r="G314" i="2" s="1"/>
  <c r="N310" i="1"/>
  <c r="H313" i="2" s="1"/>
  <c r="M310" i="1"/>
  <c r="G313" i="2" s="1"/>
  <c r="N309" i="1"/>
  <c r="H312" i="2" s="1"/>
  <c r="M309" i="1"/>
  <c r="G312" i="2"/>
  <c r="N308" i="1"/>
  <c r="H311" i="2" s="1"/>
  <c r="M308" i="1"/>
  <c r="G311" i="2" s="1"/>
  <c r="N307" i="1"/>
  <c r="H310" i="2" s="1"/>
  <c r="M307" i="1"/>
  <c r="G310" i="2" s="1"/>
  <c r="N306" i="1"/>
  <c r="H309" i="2" s="1"/>
  <c r="M306" i="1"/>
  <c r="G309" i="2"/>
  <c r="N305" i="1"/>
  <c r="H308" i="2" s="1"/>
  <c r="M305" i="1"/>
  <c r="G308" i="2"/>
  <c r="N304" i="1"/>
  <c r="H307" i="2" s="1"/>
  <c r="M304" i="1"/>
  <c r="G307" i="2" s="1"/>
  <c r="N303" i="1"/>
  <c r="H306" i="2" s="1"/>
  <c r="M303" i="1"/>
  <c r="G306" i="2" s="1"/>
  <c r="N302" i="1"/>
  <c r="H305" i="2" s="1"/>
  <c r="M302" i="1"/>
  <c r="G305" i="2" s="1"/>
  <c r="N301" i="1"/>
  <c r="H304" i="2" s="1"/>
  <c r="M301" i="1"/>
  <c r="G304" i="2"/>
  <c r="N300" i="1"/>
  <c r="H303" i="2" s="1"/>
  <c r="M300" i="1"/>
  <c r="G303" i="2" s="1"/>
  <c r="N299" i="1"/>
  <c r="H302" i="2" s="1"/>
  <c r="M299" i="1"/>
  <c r="G302" i="2" s="1"/>
  <c r="N298" i="1"/>
  <c r="H301" i="2" s="1"/>
  <c r="M298" i="1"/>
  <c r="G301" i="2"/>
  <c r="N297" i="1"/>
  <c r="H300" i="2" s="1"/>
  <c r="M297" i="1"/>
  <c r="G300" i="2"/>
  <c r="N296" i="1"/>
  <c r="H299" i="2" s="1"/>
  <c r="M296" i="1"/>
  <c r="G299" i="2" s="1"/>
  <c r="N295" i="1"/>
  <c r="H298" i="2" s="1"/>
  <c r="M295" i="1"/>
  <c r="G298" i="2" s="1"/>
  <c r="N294" i="1"/>
  <c r="H297" i="2" s="1"/>
  <c r="M294" i="1"/>
  <c r="G297" i="2" s="1"/>
  <c r="N293" i="1"/>
  <c r="H296" i="2" s="1"/>
  <c r="M293" i="1"/>
  <c r="G296" i="2"/>
  <c r="N292" i="1"/>
  <c r="H295" i="2" s="1"/>
  <c r="M292" i="1"/>
  <c r="G295" i="2" s="1"/>
  <c r="N291" i="1"/>
  <c r="H294" i="2" s="1"/>
  <c r="M291" i="1"/>
  <c r="G294" i="2" s="1"/>
  <c r="N290" i="1"/>
  <c r="H293" i="2" s="1"/>
  <c r="M290" i="1"/>
  <c r="G293" i="2"/>
  <c r="N289" i="1"/>
  <c r="H292" i="2" s="1"/>
  <c r="M289" i="1"/>
  <c r="G292" i="2"/>
  <c r="N288" i="1"/>
  <c r="H291" i="2" s="1"/>
  <c r="M288" i="1"/>
  <c r="G291" i="2" s="1"/>
  <c r="N287" i="1"/>
  <c r="H290" i="2" s="1"/>
  <c r="M287" i="1"/>
  <c r="G290" i="2" s="1"/>
  <c r="N286" i="1"/>
  <c r="H289" i="2" s="1"/>
  <c r="M286" i="1"/>
  <c r="G289" i="2" s="1"/>
  <c r="N285" i="1"/>
  <c r="H288" i="2" s="1"/>
  <c r="M285" i="1"/>
  <c r="G288" i="2"/>
  <c r="N284" i="1"/>
  <c r="H287" i="2" s="1"/>
  <c r="M284" i="1"/>
  <c r="G287" i="2" s="1"/>
  <c r="N283" i="1"/>
  <c r="H286" i="2" s="1"/>
  <c r="M283" i="1"/>
  <c r="G286" i="2" s="1"/>
  <c r="N282" i="1"/>
  <c r="H285" i="2" s="1"/>
  <c r="M282" i="1"/>
  <c r="G285" i="2"/>
  <c r="N281" i="1"/>
  <c r="H284" i="2" s="1"/>
  <c r="M281" i="1"/>
  <c r="G284" i="2"/>
  <c r="N280" i="1"/>
  <c r="H283" i="2" s="1"/>
  <c r="M280" i="1"/>
  <c r="G283" i="2" s="1"/>
  <c r="N279" i="1"/>
  <c r="H282" i="2" s="1"/>
  <c r="M279" i="1"/>
  <c r="G282" i="2" s="1"/>
  <c r="N278" i="1"/>
  <c r="H281" i="2" s="1"/>
  <c r="M278" i="1"/>
  <c r="G281" i="2" s="1"/>
  <c r="N277" i="1"/>
  <c r="H280" i="2" s="1"/>
  <c r="M277" i="1"/>
  <c r="G280" i="2"/>
  <c r="N276" i="1"/>
  <c r="H279" i="2" s="1"/>
  <c r="M276" i="1"/>
  <c r="G279" i="2" s="1"/>
  <c r="N275" i="1"/>
  <c r="H278" i="2" s="1"/>
  <c r="M275" i="1"/>
  <c r="G278" i="2" s="1"/>
  <c r="N274" i="1"/>
  <c r="H277" i="2" s="1"/>
  <c r="M274" i="1"/>
  <c r="G277" i="2" s="1"/>
  <c r="N273" i="1"/>
  <c r="H276" i="2" s="1"/>
  <c r="M273" i="1"/>
  <c r="G276" i="2"/>
  <c r="N272" i="1"/>
  <c r="H275" i="2" s="1"/>
  <c r="M272" i="1"/>
  <c r="G275" i="2" s="1"/>
  <c r="N271" i="1"/>
  <c r="H274" i="2"/>
  <c r="M271" i="1"/>
  <c r="G274" i="2" s="1"/>
  <c r="N270" i="1"/>
  <c r="H273" i="2" s="1"/>
  <c r="M270" i="1"/>
  <c r="G273" i="2" s="1"/>
  <c r="N269" i="1"/>
  <c r="H272" i="2" s="1"/>
  <c r="M269" i="1"/>
  <c r="G272" i="2" s="1"/>
  <c r="N268" i="1"/>
  <c r="H271" i="2" s="1"/>
  <c r="M268" i="1"/>
  <c r="G271" i="2" s="1"/>
  <c r="N267" i="1"/>
  <c r="H270" i="2"/>
  <c r="M267" i="1"/>
  <c r="G270" i="2" s="1"/>
  <c r="N266" i="1"/>
  <c r="H269" i="2" s="1"/>
  <c r="M266" i="1"/>
  <c r="G269" i="2" s="1"/>
  <c r="N265" i="1"/>
  <c r="H268" i="2" s="1"/>
  <c r="M265" i="1"/>
  <c r="G268" i="2" s="1"/>
  <c r="N264" i="1"/>
  <c r="H267" i="2" s="1"/>
  <c r="M264" i="1"/>
  <c r="G267" i="2" s="1"/>
  <c r="N263" i="1"/>
  <c r="H266" i="2"/>
  <c r="M263" i="1"/>
  <c r="G266" i="2" s="1"/>
  <c r="N262" i="1"/>
  <c r="H265" i="2" s="1"/>
  <c r="M262" i="1"/>
  <c r="G265" i="2" s="1"/>
  <c r="N261" i="1"/>
  <c r="H264" i="2" s="1"/>
  <c r="M261" i="1"/>
  <c r="G264" i="2" s="1"/>
  <c r="N260" i="1"/>
  <c r="H263" i="2" s="1"/>
  <c r="M260" i="1"/>
  <c r="G263" i="2" s="1"/>
  <c r="N259" i="1"/>
  <c r="H262" i="2"/>
  <c r="M259" i="1"/>
  <c r="G262" i="2" s="1"/>
  <c r="N258" i="1"/>
  <c r="H261" i="2" s="1"/>
  <c r="M258" i="1"/>
  <c r="G261" i="2" s="1"/>
  <c r="N257" i="1"/>
  <c r="H260" i="2" s="1"/>
  <c r="M257" i="1"/>
  <c r="G260" i="2" s="1"/>
  <c r="N256" i="1"/>
  <c r="H259" i="2" s="1"/>
  <c r="M256" i="1"/>
  <c r="G259" i="2" s="1"/>
  <c r="N255" i="1"/>
  <c r="H258" i="2"/>
  <c r="M255" i="1"/>
  <c r="G258" i="2" s="1"/>
  <c r="N254" i="1"/>
  <c r="H257" i="2" s="1"/>
  <c r="M254" i="1"/>
  <c r="G257" i="2" s="1"/>
  <c r="N253" i="1"/>
  <c r="H256" i="2" s="1"/>
  <c r="M253" i="1"/>
  <c r="G256" i="2" s="1"/>
  <c r="N252" i="1"/>
  <c r="H255" i="2" s="1"/>
  <c r="M252" i="1"/>
  <c r="G255" i="2" s="1"/>
  <c r="N251" i="1"/>
  <c r="H254" i="2"/>
  <c r="M251" i="1"/>
  <c r="G254" i="2" s="1"/>
  <c r="N250" i="1"/>
  <c r="H253" i="2" s="1"/>
  <c r="M250" i="1"/>
  <c r="G253" i="2" s="1"/>
  <c r="N249" i="1"/>
  <c r="H252" i="2" s="1"/>
  <c r="M249" i="1"/>
  <c r="G252" i="2" s="1"/>
  <c r="N248" i="1"/>
  <c r="H251" i="2" s="1"/>
  <c r="M248" i="1"/>
  <c r="G251" i="2" s="1"/>
  <c r="N247" i="1"/>
  <c r="H250" i="2"/>
  <c r="M247" i="1"/>
  <c r="G250" i="2" s="1"/>
  <c r="N246" i="1"/>
  <c r="H249" i="2" s="1"/>
  <c r="M246" i="1"/>
  <c r="G249" i="2" s="1"/>
  <c r="N245" i="1"/>
  <c r="H248" i="2" s="1"/>
  <c r="M245" i="1"/>
  <c r="G248" i="2" s="1"/>
  <c r="N244" i="1"/>
  <c r="H247" i="2" s="1"/>
  <c r="M244" i="1"/>
  <c r="G247" i="2" s="1"/>
  <c r="N243" i="1"/>
  <c r="H246" i="2"/>
  <c r="M243" i="1"/>
  <c r="G246" i="2" s="1"/>
  <c r="N242" i="1"/>
  <c r="H245" i="2" s="1"/>
  <c r="M242" i="1"/>
  <c r="G245" i="2" s="1"/>
  <c r="N241" i="1"/>
  <c r="H244" i="2" s="1"/>
  <c r="M241" i="1"/>
  <c r="G244" i="2" s="1"/>
  <c r="N240" i="1"/>
  <c r="H243" i="2" s="1"/>
  <c r="M240" i="1"/>
  <c r="G243" i="2" s="1"/>
  <c r="N239" i="1"/>
  <c r="H242" i="2"/>
  <c r="M239" i="1"/>
  <c r="G242" i="2" s="1"/>
  <c r="N238" i="1"/>
  <c r="H241" i="2" s="1"/>
  <c r="M238" i="1"/>
  <c r="G241" i="2" s="1"/>
  <c r="N237" i="1"/>
  <c r="H240" i="2" s="1"/>
  <c r="M237" i="1"/>
  <c r="G240" i="2" s="1"/>
  <c r="N236" i="1"/>
  <c r="H239" i="2" s="1"/>
  <c r="M236" i="1"/>
  <c r="G239" i="2" s="1"/>
  <c r="N235" i="1"/>
  <c r="H238" i="2"/>
  <c r="M235" i="1"/>
  <c r="G238" i="2" s="1"/>
  <c r="N234" i="1"/>
  <c r="H237" i="2" s="1"/>
  <c r="M234" i="1"/>
  <c r="G237" i="2" s="1"/>
  <c r="N233" i="1"/>
  <c r="H236" i="2" s="1"/>
  <c r="M233" i="1"/>
  <c r="G236" i="2" s="1"/>
  <c r="N232" i="1"/>
  <c r="H235" i="2" s="1"/>
  <c r="M232" i="1"/>
  <c r="G235" i="2" s="1"/>
  <c r="N231" i="1"/>
  <c r="H234" i="2"/>
  <c r="M231" i="1"/>
  <c r="G234" i="2" s="1"/>
  <c r="N230" i="1"/>
  <c r="H233" i="2" s="1"/>
  <c r="M230" i="1"/>
  <c r="G233" i="2" s="1"/>
  <c r="N229" i="1"/>
  <c r="H232" i="2" s="1"/>
  <c r="M229" i="1"/>
  <c r="G232" i="2" s="1"/>
  <c r="N228" i="1"/>
  <c r="H231" i="2" s="1"/>
  <c r="M228" i="1"/>
  <c r="G231" i="2" s="1"/>
  <c r="N227" i="1"/>
  <c r="H230" i="2"/>
  <c r="M227" i="1"/>
  <c r="G230" i="2" s="1"/>
  <c r="N226" i="1"/>
  <c r="H229" i="2" s="1"/>
  <c r="M226" i="1"/>
  <c r="G229" i="2" s="1"/>
  <c r="N225" i="1"/>
  <c r="H228" i="2" s="1"/>
  <c r="M225" i="1"/>
  <c r="G228" i="2" s="1"/>
  <c r="N224" i="1"/>
  <c r="H227" i="2" s="1"/>
  <c r="M224" i="1"/>
  <c r="G227" i="2" s="1"/>
  <c r="N223" i="1"/>
  <c r="H226" i="2"/>
  <c r="M223" i="1"/>
  <c r="G226" i="2" s="1"/>
  <c r="N222" i="1"/>
  <c r="H225" i="2" s="1"/>
  <c r="M222" i="1"/>
  <c r="G225" i="2" s="1"/>
  <c r="N221" i="1"/>
  <c r="H224" i="2" s="1"/>
  <c r="M221" i="1"/>
  <c r="G224" i="2" s="1"/>
  <c r="N220" i="1"/>
  <c r="H223" i="2" s="1"/>
  <c r="M220" i="1"/>
  <c r="G223" i="2" s="1"/>
  <c r="N219" i="1"/>
  <c r="H222" i="2"/>
  <c r="M219" i="1"/>
  <c r="G222" i="2" s="1"/>
  <c r="N218" i="1"/>
  <c r="H221" i="2" s="1"/>
  <c r="M218" i="1"/>
  <c r="G221" i="2" s="1"/>
  <c r="N217" i="1"/>
  <c r="H220" i="2" s="1"/>
  <c r="M217" i="1"/>
  <c r="G220" i="2" s="1"/>
  <c r="N216" i="1"/>
  <c r="H219" i="2" s="1"/>
  <c r="M216" i="1"/>
  <c r="G219" i="2" s="1"/>
  <c r="N215" i="1"/>
  <c r="H218" i="2"/>
  <c r="M215" i="1"/>
  <c r="G218" i="2" s="1"/>
  <c r="N214" i="1"/>
  <c r="H217" i="2" s="1"/>
  <c r="M214" i="1"/>
  <c r="G217" i="2" s="1"/>
  <c r="N213" i="1"/>
  <c r="H216" i="2" s="1"/>
  <c r="M213" i="1"/>
  <c r="G216" i="2"/>
  <c r="N212" i="1"/>
  <c r="H215" i="2" s="1"/>
  <c r="M212" i="1"/>
  <c r="G215" i="2"/>
  <c r="N211" i="1"/>
  <c r="H214" i="2" s="1"/>
  <c r="M211" i="1"/>
  <c r="G214" i="2"/>
  <c r="N210" i="1"/>
  <c r="H213" i="2" s="1"/>
  <c r="M210" i="1"/>
  <c r="G213" i="2"/>
  <c r="N209" i="1"/>
  <c r="H212" i="2" s="1"/>
  <c r="M209" i="1"/>
  <c r="G212" i="2"/>
  <c r="N208" i="1"/>
  <c r="H211" i="2" s="1"/>
  <c r="M208" i="1"/>
  <c r="G211" i="2"/>
  <c r="N207" i="1"/>
  <c r="H210" i="2" s="1"/>
  <c r="M207" i="1"/>
  <c r="G210" i="2"/>
  <c r="N206" i="1"/>
  <c r="H209" i="2" s="1"/>
  <c r="M206" i="1"/>
  <c r="G209" i="2"/>
  <c r="N205" i="1"/>
  <c r="H208" i="2" s="1"/>
  <c r="M205" i="1"/>
  <c r="G208" i="2"/>
  <c r="N204" i="1"/>
  <c r="H207" i="2" s="1"/>
  <c r="M204" i="1"/>
  <c r="G207" i="2"/>
  <c r="N203" i="1"/>
  <c r="H206" i="2" s="1"/>
  <c r="M203" i="1"/>
  <c r="G206" i="2"/>
  <c r="N202" i="1"/>
  <c r="H205" i="2" s="1"/>
  <c r="M202" i="1"/>
  <c r="G205" i="2"/>
  <c r="N201" i="1"/>
  <c r="H204" i="2" s="1"/>
  <c r="M201" i="1"/>
  <c r="G204" i="2"/>
  <c r="N200" i="1"/>
  <c r="H203" i="2" s="1"/>
  <c r="M200" i="1"/>
  <c r="G203" i="2"/>
  <c r="N199" i="1"/>
  <c r="H202" i="2" s="1"/>
  <c r="M199" i="1"/>
  <c r="G202" i="2"/>
  <c r="N198" i="1"/>
  <c r="H201" i="2" s="1"/>
  <c r="M198" i="1"/>
  <c r="G201" i="2"/>
  <c r="N197" i="1"/>
  <c r="H200" i="2" s="1"/>
  <c r="M197" i="1"/>
  <c r="G200" i="2"/>
  <c r="N196" i="1"/>
  <c r="H199" i="2" s="1"/>
  <c r="M196" i="1"/>
  <c r="G199" i="2"/>
  <c r="N195" i="1"/>
  <c r="H198" i="2" s="1"/>
  <c r="M195" i="1"/>
  <c r="G198" i="2"/>
  <c r="N194" i="1"/>
  <c r="H197" i="2" s="1"/>
  <c r="M194" i="1"/>
  <c r="G197" i="2"/>
  <c r="N193" i="1"/>
  <c r="H196" i="2" s="1"/>
  <c r="M193" i="1"/>
  <c r="G196" i="2"/>
  <c r="N192" i="1"/>
  <c r="H195" i="2" s="1"/>
  <c r="M192" i="1"/>
  <c r="G195" i="2"/>
  <c r="N191" i="1"/>
  <c r="H194" i="2" s="1"/>
  <c r="M191" i="1"/>
  <c r="G194" i="2"/>
  <c r="N190" i="1"/>
  <c r="H193" i="2" s="1"/>
  <c r="M190" i="1"/>
  <c r="G193" i="2"/>
  <c r="N189" i="1"/>
  <c r="H192" i="2" s="1"/>
  <c r="M189" i="1"/>
  <c r="G192" i="2"/>
  <c r="N188" i="1"/>
  <c r="H191" i="2" s="1"/>
  <c r="M188" i="1"/>
  <c r="G191" i="2"/>
  <c r="N187" i="1"/>
  <c r="H190" i="2" s="1"/>
  <c r="M187" i="1"/>
  <c r="G190" i="2"/>
  <c r="N186" i="1"/>
  <c r="H189" i="2" s="1"/>
  <c r="M186" i="1"/>
  <c r="G189" i="2"/>
  <c r="N185" i="1"/>
  <c r="H188" i="2" s="1"/>
  <c r="M185" i="1"/>
  <c r="G188" i="2"/>
  <c r="N184" i="1"/>
  <c r="H187" i="2" s="1"/>
  <c r="M184" i="1"/>
  <c r="G187" i="2"/>
  <c r="N183" i="1"/>
  <c r="H186" i="2" s="1"/>
  <c r="M183" i="1"/>
  <c r="G186" i="2"/>
  <c r="N182" i="1"/>
  <c r="H185" i="2" s="1"/>
  <c r="M182" i="1"/>
  <c r="G185" i="2"/>
  <c r="N181" i="1"/>
  <c r="H184" i="2" s="1"/>
  <c r="M181" i="1"/>
  <c r="G184" i="2"/>
  <c r="N180" i="1"/>
  <c r="H183" i="2" s="1"/>
  <c r="M180" i="1"/>
  <c r="G183" i="2"/>
  <c r="N179" i="1"/>
  <c r="H182" i="2" s="1"/>
  <c r="M179" i="1"/>
  <c r="G182" i="2"/>
  <c r="N178" i="1"/>
  <c r="H181" i="2" s="1"/>
  <c r="M178" i="1"/>
  <c r="G181" i="2"/>
  <c r="N177" i="1"/>
  <c r="H180" i="2" s="1"/>
  <c r="M177" i="1"/>
  <c r="G180" i="2"/>
  <c r="N176" i="1"/>
  <c r="H179" i="2" s="1"/>
  <c r="M176" i="1"/>
  <c r="G179" i="2"/>
  <c r="N175" i="1"/>
  <c r="H178" i="2" s="1"/>
  <c r="M175" i="1"/>
  <c r="G178" i="2"/>
  <c r="N174" i="1"/>
  <c r="H177" i="2" s="1"/>
  <c r="M174" i="1"/>
  <c r="G177" i="2"/>
  <c r="N173" i="1"/>
  <c r="H176" i="2" s="1"/>
  <c r="M173" i="1"/>
  <c r="G176" i="2"/>
  <c r="N172" i="1"/>
  <c r="H175" i="2" s="1"/>
  <c r="M172" i="1"/>
  <c r="G175" i="2"/>
  <c r="N171" i="1"/>
  <c r="H174" i="2" s="1"/>
  <c r="M171" i="1"/>
  <c r="G174" i="2"/>
  <c r="N170" i="1"/>
  <c r="H173" i="2" s="1"/>
  <c r="M170" i="1"/>
  <c r="G173" i="2"/>
  <c r="N169" i="1"/>
  <c r="H172" i="2" s="1"/>
  <c r="M169" i="1"/>
  <c r="G172" i="2"/>
  <c r="N168" i="1"/>
  <c r="H171" i="2" s="1"/>
  <c r="M168" i="1"/>
  <c r="G171" i="2"/>
  <c r="N167" i="1"/>
  <c r="H170" i="2" s="1"/>
  <c r="M167" i="1"/>
  <c r="G170" i="2"/>
  <c r="N166" i="1"/>
  <c r="H169" i="2" s="1"/>
  <c r="M166" i="1"/>
  <c r="G169" i="2"/>
  <c r="N165" i="1"/>
  <c r="H168" i="2" s="1"/>
  <c r="M165" i="1"/>
  <c r="G168" i="2"/>
  <c r="N164" i="1"/>
  <c r="H167" i="2" s="1"/>
  <c r="M164" i="1"/>
  <c r="G167" i="2"/>
  <c r="N163" i="1"/>
  <c r="H166" i="2" s="1"/>
  <c r="M163" i="1"/>
  <c r="G166" i="2"/>
  <c r="N162" i="1"/>
  <c r="H165" i="2" s="1"/>
  <c r="M162" i="1"/>
  <c r="G165" i="2"/>
  <c r="N161" i="1"/>
  <c r="H164" i="2" s="1"/>
  <c r="M161" i="1"/>
  <c r="G164" i="2"/>
  <c r="N160" i="1"/>
  <c r="H163" i="2" s="1"/>
  <c r="M160" i="1"/>
  <c r="G163" i="2"/>
  <c r="N159" i="1"/>
  <c r="H162" i="2" s="1"/>
  <c r="M159" i="1"/>
  <c r="G162" i="2"/>
  <c r="N158" i="1"/>
  <c r="H161" i="2" s="1"/>
  <c r="M158" i="1"/>
  <c r="G161" i="2"/>
  <c r="N157" i="1"/>
  <c r="H160" i="2" s="1"/>
  <c r="M157" i="1"/>
  <c r="G160" i="2"/>
  <c r="N156" i="1"/>
  <c r="H159" i="2" s="1"/>
  <c r="M156" i="1"/>
  <c r="G159" i="2"/>
  <c r="N155" i="1"/>
  <c r="H158" i="2" s="1"/>
  <c r="M155" i="1"/>
  <c r="G158" i="2"/>
  <c r="N154" i="1"/>
  <c r="H157" i="2" s="1"/>
  <c r="M154" i="1"/>
  <c r="G157" i="2"/>
  <c r="N153" i="1"/>
  <c r="H156" i="2" s="1"/>
  <c r="M153" i="1"/>
  <c r="G156" i="2"/>
  <c r="N152" i="1"/>
  <c r="H155" i="2" s="1"/>
  <c r="M152" i="1"/>
  <c r="G155" i="2"/>
  <c r="N151" i="1"/>
  <c r="H154" i="2" s="1"/>
  <c r="M151" i="1"/>
  <c r="G154" i="2"/>
  <c r="N150" i="1"/>
  <c r="H153" i="2" s="1"/>
  <c r="M150" i="1"/>
  <c r="G153" i="2"/>
  <c r="N149" i="1"/>
  <c r="H152" i="2" s="1"/>
  <c r="M149" i="1"/>
  <c r="G152" i="2"/>
  <c r="N148" i="1"/>
  <c r="H151" i="2" s="1"/>
  <c r="M148" i="1"/>
  <c r="G151" i="2"/>
  <c r="N147" i="1"/>
  <c r="H150" i="2" s="1"/>
  <c r="M147" i="1"/>
  <c r="G150" i="2"/>
  <c r="N146" i="1"/>
  <c r="H149" i="2" s="1"/>
  <c r="M146" i="1"/>
  <c r="G149" i="2"/>
  <c r="N145" i="1"/>
  <c r="H148" i="2" s="1"/>
  <c r="M145" i="1"/>
  <c r="G148" i="2"/>
  <c r="N144" i="1"/>
  <c r="H147" i="2" s="1"/>
  <c r="M144" i="1"/>
  <c r="G147" i="2"/>
  <c r="N143" i="1"/>
  <c r="H146" i="2" s="1"/>
  <c r="M143" i="1"/>
  <c r="G146" i="2"/>
  <c r="N142" i="1"/>
  <c r="H145" i="2" s="1"/>
  <c r="M142" i="1"/>
  <c r="G145" i="2"/>
  <c r="N141" i="1"/>
  <c r="H144" i="2" s="1"/>
  <c r="M141" i="1"/>
  <c r="G144" i="2"/>
  <c r="N140" i="1"/>
  <c r="H143" i="2" s="1"/>
  <c r="M140" i="1"/>
  <c r="G143" i="2"/>
  <c r="N139" i="1"/>
  <c r="H142" i="2" s="1"/>
  <c r="M139" i="1"/>
  <c r="G142" i="2"/>
  <c r="N138" i="1"/>
  <c r="H141" i="2" s="1"/>
  <c r="M138" i="1"/>
  <c r="G141" i="2"/>
  <c r="N137" i="1"/>
  <c r="H140" i="2" s="1"/>
  <c r="M137" i="1"/>
  <c r="G140" i="2"/>
  <c r="N136" i="1"/>
  <c r="H139" i="2" s="1"/>
  <c r="M136" i="1"/>
  <c r="G139" i="2"/>
  <c r="N135" i="1"/>
  <c r="H138" i="2" s="1"/>
  <c r="M135" i="1"/>
  <c r="G138" i="2"/>
  <c r="N134" i="1"/>
  <c r="H137" i="2" s="1"/>
  <c r="M134" i="1"/>
  <c r="G137" i="2"/>
  <c r="N133" i="1"/>
  <c r="H136" i="2" s="1"/>
  <c r="M133" i="1"/>
  <c r="G136" i="2"/>
  <c r="N132" i="1"/>
  <c r="H135" i="2" s="1"/>
  <c r="M132" i="1"/>
  <c r="G135" i="2"/>
  <c r="N131" i="1"/>
  <c r="H134" i="2" s="1"/>
  <c r="M131" i="1"/>
  <c r="G134" i="2"/>
  <c r="N130" i="1"/>
  <c r="H133" i="2" s="1"/>
  <c r="M130" i="1"/>
  <c r="G133" i="2"/>
  <c r="N129" i="1"/>
  <c r="H132" i="2" s="1"/>
  <c r="M129" i="1"/>
  <c r="G132" i="2"/>
  <c r="N128" i="1"/>
  <c r="H131" i="2" s="1"/>
  <c r="M128" i="1"/>
  <c r="G131" i="2"/>
  <c r="N127" i="1"/>
  <c r="H130" i="2" s="1"/>
  <c r="M127" i="1"/>
  <c r="G130" i="2"/>
  <c r="N126" i="1"/>
  <c r="H129" i="2" s="1"/>
  <c r="M126" i="1"/>
  <c r="G129" i="2"/>
  <c r="N125" i="1"/>
  <c r="H128" i="2" s="1"/>
  <c r="M125" i="1"/>
  <c r="G128" i="2"/>
  <c r="N124" i="1"/>
  <c r="H127" i="2" s="1"/>
  <c r="M124" i="1"/>
  <c r="G127" i="2"/>
  <c r="N123" i="1"/>
  <c r="H126" i="2" s="1"/>
  <c r="M123" i="1"/>
  <c r="G126" i="2"/>
  <c r="N122" i="1"/>
  <c r="H125" i="2" s="1"/>
  <c r="M122" i="1"/>
  <c r="G125" i="2"/>
  <c r="N121" i="1"/>
  <c r="H124" i="2" s="1"/>
  <c r="M121" i="1"/>
  <c r="G124" i="2"/>
  <c r="N120" i="1"/>
  <c r="H123" i="2" s="1"/>
  <c r="M120" i="1"/>
  <c r="G123" i="2"/>
  <c r="N119" i="1"/>
  <c r="H122" i="2" s="1"/>
  <c r="M119" i="1"/>
  <c r="G122" i="2"/>
  <c r="N118" i="1"/>
  <c r="H121" i="2" s="1"/>
  <c r="M118" i="1"/>
  <c r="G121" i="2"/>
  <c r="N117" i="1"/>
  <c r="H120" i="2" s="1"/>
  <c r="M117" i="1"/>
  <c r="G120" i="2"/>
  <c r="N116" i="1"/>
  <c r="H119" i="2" s="1"/>
  <c r="M116" i="1"/>
  <c r="G119" i="2"/>
  <c r="N115" i="1"/>
  <c r="H118" i="2" s="1"/>
  <c r="M115" i="1"/>
  <c r="G118" i="2"/>
  <c r="N114" i="1"/>
  <c r="H117" i="2" s="1"/>
  <c r="M114" i="1"/>
  <c r="G117" i="2"/>
  <c r="N113" i="1"/>
  <c r="H116" i="2" s="1"/>
  <c r="M113" i="1"/>
  <c r="G116" i="2"/>
  <c r="N112" i="1"/>
  <c r="H115" i="2" s="1"/>
  <c r="M112" i="1"/>
  <c r="G115" i="2"/>
  <c r="N111" i="1"/>
  <c r="H114" i="2" s="1"/>
  <c r="M111" i="1"/>
  <c r="G114" i="2"/>
  <c r="N110" i="1"/>
  <c r="H113" i="2" s="1"/>
  <c r="M110" i="1"/>
  <c r="G113" i="2"/>
  <c r="N109" i="1"/>
  <c r="H112" i="2" s="1"/>
  <c r="M109" i="1"/>
  <c r="G112" i="2"/>
  <c r="N108" i="1"/>
  <c r="H111" i="2" s="1"/>
  <c r="M108" i="1"/>
  <c r="G111" i="2"/>
  <c r="N107" i="1"/>
  <c r="H110" i="2" s="1"/>
  <c r="M107" i="1"/>
  <c r="G110" i="2"/>
  <c r="N106" i="1"/>
  <c r="H109" i="2" s="1"/>
  <c r="M106" i="1"/>
  <c r="G109" i="2"/>
  <c r="N105" i="1"/>
  <c r="H108" i="2" s="1"/>
  <c r="M105" i="1"/>
  <c r="G108" i="2"/>
  <c r="N104" i="1"/>
  <c r="H107" i="2" s="1"/>
  <c r="M104" i="1"/>
  <c r="G107" i="2"/>
  <c r="N103" i="1"/>
  <c r="H106" i="2" s="1"/>
  <c r="M103" i="1"/>
  <c r="G106" i="2"/>
  <c r="N102" i="1"/>
  <c r="H105" i="2" s="1"/>
  <c r="M102" i="1"/>
  <c r="G105" i="2"/>
  <c r="N101" i="1"/>
  <c r="H104" i="2" s="1"/>
  <c r="M101" i="1"/>
  <c r="G104" i="2"/>
  <c r="N100" i="1"/>
  <c r="H103" i="2" s="1"/>
  <c r="M100" i="1"/>
  <c r="G103" i="2"/>
  <c r="N99" i="1"/>
  <c r="H102" i="2" s="1"/>
  <c r="M99" i="1"/>
  <c r="G102" i="2"/>
  <c r="N98" i="1"/>
  <c r="H101" i="2" s="1"/>
  <c r="M98" i="1"/>
  <c r="G101" i="2"/>
  <c r="N97" i="1"/>
  <c r="H100" i="2" s="1"/>
  <c r="M97" i="1"/>
  <c r="G100" i="2"/>
  <c r="N96" i="1"/>
  <c r="H99" i="2" s="1"/>
  <c r="M96" i="1"/>
  <c r="G99" i="2"/>
  <c r="N95" i="1"/>
  <c r="H98" i="2" s="1"/>
  <c r="M95" i="1"/>
  <c r="G98" i="2"/>
  <c r="N94" i="1"/>
  <c r="H97" i="2" s="1"/>
  <c r="M94" i="1"/>
  <c r="G97" i="2"/>
  <c r="N93" i="1"/>
  <c r="H96" i="2" s="1"/>
  <c r="M93" i="1"/>
  <c r="G96" i="2"/>
  <c r="N92" i="1"/>
  <c r="H95" i="2" s="1"/>
  <c r="M92" i="1"/>
  <c r="G95" i="2"/>
  <c r="N91" i="1"/>
  <c r="H94" i="2" s="1"/>
  <c r="M91" i="1"/>
  <c r="G94" i="2"/>
  <c r="N90" i="1"/>
  <c r="H93" i="2" s="1"/>
  <c r="M90" i="1"/>
  <c r="G93" i="2"/>
  <c r="N89" i="1"/>
  <c r="H92" i="2" s="1"/>
  <c r="M89" i="1"/>
  <c r="G92" i="2"/>
  <c r="N88" i="1"/>
  <c r="H91" i="2" s="1"/>
  <c r="M88" i="1"/>
  <c r="G91" i="2"/>
  <c r="N87" i="1"/>
  <c r="H90" i="2" s="1"/>
  <c r="M87" i="1"/>
  <c r="G90" i="2"/>
  <c r="N86" i="1"/>
  <c r="H89" i="2" s="1"/>
  <c r="M86" i="1"/>
  <c r="G89" i="2"/>
  <c r="N85" i="1"/>
  <c r="H88" i="2" s="1"/>
  <c r="M85" i="1"/>
  <c r="G88" i="2"/>
  <c r="N84" i="1"/>
  <c r="H87" i="2" s="1"/>
  <c r="M84" i="1"/>
  <c r="G87" i="2"/>
  <c r="N83" i="1"/>
  <c r="H86" i="2" s="1"/>
  <c r="M83" i="1"/>
  <c r="G86" i="2"/>
  <c r="N82" i="1"/>
  <c r="H85" i="2" s="1"/>
  <c r="M82" i="1"/>
  <c r="G85" i="2"/>
  <c r="N81" i="1"/>
  <c r="H84" i="2" s="1"/>
  <c r="M81" i="1"/>
  <c r="G84" i="2"/>
  <c r="N80" i="1"/>
  <c r="H83" i="2" s="1"/>
  <c r="M80" i="1"/>
  <c r="G83" i="2"/>
  <c r="N79" i="1"/>
  <c r="H82" i="2" s="1"/>
  <c r="M79" i="1"/>
  <c r="G82" i="2"/>
  <c r="N78" i="1"/>
  <c r="H81" i="2" s="1"/>
  <c r="M78" i="1"/>
  <c r="G81" i="2"/>
  <c r="N77" i="1"/>
  <c r="H80" i="2" s="1"/>
  <c r="M77" i="1"/>
  <c r="G80" i="2"/>
  <c r="N76" i="1"/>
  <c r="H79" i="2" s="1"/>
  <c r="M76" i="1"/>
  <c r="G79" i="2"/>
  <c r="N75" i="1"/>
  <c r="H78" i="2" s="1"/>
  <c r="M75" i="1"/>
  <c r="G78" i="2"/>
  <c r="N74" i="1"/>
  <c r="H77" i="2" s="1"/>
  <c r="M74" i="1"/>
  <c r="G77" i="2"/>
  <c r="N73" i="1"/>
  <c r="H76" i="2" s="1"/>
  <c r="M73" i="1"/>
  <c r="G76" i="2"/>
  <c r="N72" i="1"/>
  <c r="H75" i="2" s="1"/>
  <c r="M72" i="1"/>
  <c r="G75" i="2"/>
  <c r="N71" i="1"/>
  <c r="H74" i="2" s="1"/>
  <c r="M71" i="1"/>
  <c r="G74" i="2"/>
  <c r="N70" i="1"/>
  <c r="H73" i="2" s="1"/>
  <c r="M70" i="1"/>
  <c r="G73" i="2"/>
  <c r="N69" i="1"/>
  <c r="H72" i="2" s="1"/>
  <c r="M69" i="1"/>
  <c r="G72" i="2"/>
  <c r="N68" i="1"/>
  <c r="H71" i="2" s="1"/>
  <c r="M68" i="1"/>
  <c r="G71" i="2"/>
  <c r="N67" i="1"/>
  <c r="H70" i="2" s="1"/>
  <c r="M67" i="1"/>
  <c r="G70" i="2"/>
  <c r="N66" i="1"/>
  <c r="H69" i="2" s="1"/>
  <c r="M66" i="1"/>
  <c r="G69" i="2"/>
  <c r="N65" i="1"/>
  <c r="H68" i="2" s="1"/>
  <c r="M65" i="1"/>
  <c r="G68" i="2"/>
  <c r="N64" i="1"/>
  <c r="H67" i="2" s="1"/>
  <c r="M64" i="1"/>
  <c r="G67" i="2"/>
  <c r="N63" i="1"/>
  <c r="H66" i="2" s="1"/>
  <c r="M63" i="1"/>
  <c r="G66" i="2"/>
  <c r="N62" i="1"/>
  <c r="H65" i="2" s="1"/>
  <c r="M62" i="1"/>
  <c r="G65" i="2"/>
  <c r="N61" i="1"/>
  <c r="H64" i="2" s="1"/>
  <c r="M61" i="1"/>
  <c r="G64" i="2"/>
  <c r="N60" i="1"/>
  <c r="H63" i="2" s="1"/>
  <c r="M60" i="1"/>
  <c r="G63" i="2"/>
  <c r="N59" i="1"/>
  <c r="H62" i="2" s="1"/>
  <c r="M59" i="1"/>
  <c r="G62" i="2"/>
  <c r="N58" i="1"/>
  <c r="H61" i="2" s="1"/>
  <c r="M58" i="1"/>
  <c r="G61" i="2"/>
  <c r="N57" i="1"/>
  <c r="H60" i="2" s="1"/>
  <c r="M57" i="1"/>
  <c r="G60" i="2"/>
  <c r="N56" i="1"/>
  <c r="H59" i="2" s="1"/>
  <c r="M56" i="1"/>
  <c r="G59" i="2"/>
  <c r="N55" i="1"/>
  <c r="H58" i="2" s="1"/>
  <c r="M55" i="1"/>
  <c r="G58" i="2"/>
  <c r="N54" i="1"/>
  <c r="H57" i="2" s="1"/>
  <c r="M54" i="1"/>
  <c r="G57" i="2"/>
  <c r="N53" i="1"/>
  <c r="H56" i="2" s="1"/>
  <c r="M53" i="1"/>
  <c r="G56" i="2"/>
  <c r="N52" i="1"/>
  <c r="H55" i="2" s="1"/>
  <c r="M52" i="1"/>
  <c r="G55" i="2"/>
  <c r="N51" i="1"/>
  <c r="H54" i="2" s="1"/>
  <c r="M51" i="1"/>
  <c r="G54" i="2"/>
  <c r="N50" i="1"/>
  <c r="H53" i="2" s="1"/>
  <c r="M50" i="1"/>
  <c r="G53" i="2"/>
  <c r="N49" i="1"/>
  <c r="H52" i="2" s="1"/>
  <c r="M49" i="1"/>
  <c r="G52" i="2"/>
  <c r="N48" i="1"/>
  <c r="H51" i="2" s="1"/>
  <c r="M48" i="1"/>
  <c r="G51" i="2"/>
  <c r="N47" i="1"/>
  <c r="H50" i="2" s="1"/>
  <c r="M47" i="1"/>
  <c r="G50" i="2"/>
  <c r="N46" i="1"/>
  <c r="H49" i="2" s="1"/>
  <c r="M46" i="1"/>
  <c r="G49" i="2"/>
  <c r="N45" i="1"/>
  <c r="H48" i="2" s="1"/>
  <c r="M45" i="1"/>
  <c r="G48" i="2"/>
  <c r="N44" i="1"/>
  <c r="H47" i="2" s="1"/>
  <c r="M44" i="1"/>
  <c r="G47" i="2"/>
  <c r="N43" i="1"/>
  <c r="H46" i="2" s="1"/>
  <c r="M43" i="1"/>
  <c r="G46" i="2"/>
  <c r="N42" i="1"/>
  <c r="H45" i="2" s="1"/>
  <c r="M42" i="1"/>
  <c r="G45" i="2"/>
  <c r="N41" i="1"/>
  <c r="H44" i="2" s="1"/>
  <c r="M41" i="1"/>
  <c r="G44" i="2"/>
  <c r="N40" i="1"/>
  <c r="H43" i="2" s="1"/>
  <c r="M40" i="1"/>
  <c r="G43" i="2"/>
  <c r="N39" i="1"/>
  <c r="H42" i="2" s="1"/>
  <c r="M39" i="1"/>
  <c r="G42" i="2"/>
  <c r="N38" i="1"/>
  <c r="H41" i="2" s="1"/>
  <c r="M38" i="1"/>
  <c r="G41" i="2"/>
  <c r="N37" i="1"/>
  <c r="H40" i="2" s="1"/>
  <c r="M37" i="1"/>
  <c r="G40" i="2"/>
  <c r="N36" i="1"/>
  <c r="H39" i="2" s="1"/>
  <c r="M36" i="1"/>
  <c r="G39" i="2"/>
  <c r="N35" i="1"/>
  <c r="H38" i="2" s="1"/>
  <c r="M35" i="1"/>
  <c r="G38" i="2"/>
  <c r="N34" i="1"/>
  <c r="H37" i="2" s="1"/>
  <c r="M34" i="1"/>
  <c r="G37" i="2"/>
  <c r="N33" i="1"/>
  <c r="H36" i="2" s="1"/>
  <c r="M33" i="1"/>
  <c r="G36" i="2"/>
  <c r="N32" i="1"/>
  <c r="H35" i="2" s="1"/>
  <c r="M32" i="1"/>
  <c r="G35" i="2"/>
  <c r="N31" i="1"/>
  <c r="H34" i="2" s="1"/>
  <c r="M31" i="1"/>
  <c r="G34" i="2"/>
  <c r="N30" i="1"/>
  <c r="H33" i="2" s="1"/>
  <c r="M30" i="1"/>
  <c r="G33" i="2"/>
  <c r="N29" i="1"/>
  <c r="H32" i="2" s="1"/>
  <c r="M29" i="1"/>
  <c r="G32" i="2"/>
  <c r="N28" i="1"/>
  <c r="H31" i="2" s="1"/>
  <c r="M28" i="1"/>
  <c r="G31" i="2"/>
  <c r="N27" i="1"/>
  <c r="H30" i="2" s="1"/>
  <c r="M27" i="1"/>
  <c r="G30" i="2"/>
  <c r="N26" i="1"/>
  <c r="H29" i="2" s="1"/>
  <c r="M26" i="1"/>
  <c r="G29" i="2"/>
  <c r="N25" i="1"/>
  <c r="H28" i="2" s="1"/>
  <c r="M25" i="1"/>
  <c r="G28" i="2"/>
  <c r="N24" i="1"/>
  <c r="H27" i="2" s="1"/>
  <c r="M24" i="1"/>
  <c r="G27" i="2"/>
  <c r="N23" i="1"/>
  <c r="H26" i="2" s="1"/>
  <c r="M23" i="1"/>
  <c r="G26" i="2"/>
  <c r="N22" i="1"/>
  <c r="H25" i="2" s="1"/>
  <c r="M22" i="1"/>
  <c r="G25" i="2"/>
  <c r="N21" i="1"/>
  <c r="H24" i="2" s="1"/>
  <c r="M21" i="1"/>
  <c r="G24" i="2"/>
  <c r="N20" i="1"/>
  <c r="H23" i="2" s="1"/>
  <c r="M20" i="1"/>
  <c r="G23" i="2"/>
  <c r="N19" i="1"/>
  <c r="H22" i="2" s="1"/>
  <c r="M19" i="1"/>
  <c r="G22" i="2"/>
  <c r="N18" i="1"/>
  <c r="H21" i="2" s="1"/>
  <c r="M18" i="1"/>
  <c r="G21" i="2"/>
  <c r="N17" i="1"/>
  <c r="H20" i="2" s="1"/>
  <c r="M17" i="1"/>
  <c r="G20" i="2"/>
  <c r="N16" i="1"/>
  <c r="H19" i="2" s="1"/>
  <c r="M16" i="1"/>
  <c r="G19" i="2"/>
  <c r="N15" i="1"/>
  <c r="H18" i="2" s="1"/>
  <c r="M15" i="1"/>
  <c r="G18" i="2"/>
  <c r="N14" i="1"/>
  <c r="H17" i="2" s="1"/>
  <c r="M14" i="1"/>
  <c r="G17" i="2"/>
  <c r="N13" i="1"/>
  <c r="H16" i="2" s="1"/>
  <c r="M13" i="1"/>
  <c r="G16" i="2"/>
  <c r="N12" i="1"/>
  <c r="H15" i="2" s="1"/>
  <c r="M12" i="1"/>
  <c r="G15" i="2"/>
  <c r="N11" i="1"/>
  <c r="H14" i="2" s="1"/>
  <c r="M11" i="1"/>
  <c r="G14" i="2"/>
  <c r="N10" i="1"/>
  <c r="H13" i="2" s="1"/>
  <c r="M10" i="1"/>
  <c r="G13" i="2"/>
  <c r="N9" i="1"/>
  <c r="H12" i="2" s="1"/>
  <c r="M9" i="1"/>
  <c r="G12" i="2"/>
  <c r="N8" i="1"/>
  <c r="H11" i="2" s="1"/>
  <c r="M8" i="1"/>
  <c r="G11" i="2"/>
  <c r="N7" i="1"/>
  <c r="H10" i="2" s="1"/>
  <c r="M7" i="1"/>
  <c r="G10" i="2"/>
  <c r="N6" i="1"/>
  <c r="H9" i="2" s="1"/>
  <c r="M6" i="1"/>
  <c r="G9" i="2"/>
  <c r="N5" i="1"/>
  <c r="H8" i="2" s="1"/>
  <c r="M5" i="1"/>
  <c r="G8" i="2" s="1"/>
  <c r="F655" i="2"/>
  <c r="H655" i="2" l="1"/>
  <c r="H656" i="2" s="1"/>
  <c r="G655" i="2"/>
  <c r="N652" i="1"/>
  <c r="M652" i="1"/>
</calcChain>
</file>

<file path=xl/sharedStrings.xml><?xml version="1.0" encoding="utf-8"?>
<sst xmlns="http://schemas.openxmlformats.org/spreadsheetml/2006/main" count="3914" uniqueCount="917">
  <si>
    <t>📦  CALVIN KLEIN UNDERWEAR  —  ORDER FORM SS26</t>
  </si>
  <si>
    <t>Cliente / Ragione Sociale:</t>
  </si>
  <si>
    <t>Data Ordine:</t>
  </si>
  <si>
    <t>Riferimento:</t>
  </si>
  <si>
    <t>FOTO</t>
  </si>
  <si>
    <t>ID</t>
  </si>
  <si>
    <t>BRAND</t>
  </si>
  <si>
    <t>NOME PRODOTTO</t>
  </si>
  <si>
    <t>CODICE - COLORE</t>
  </si>
  <si>
    <t>COLORE</t>
  </si>
  <si>
    <t>EAN</t>
  </si>
  <si>
    <t>TAGLIA</t>
  </si>
  <si>
    <t>GIACENZA</t>
  </si>
  <si>
    <t>PREZZO LORDO €</t>
  </si>
  <si>
    <t>PREZZO PUB. €</t>
  </si>
  <si>
    <t>QTÀ ORDINE</t>
  </si>
  <si>
    <t>TOT. ACQ. €</t>
  </si>
  <si>
    <t>TOT. PUB. €</t>
  </si>
  <si>
    <t>Calvin Klein Underwear</t>
  </si>
  <si>
    <t>HIP BRIEF 3PK</t>
  </si>
  <si>
    <t>000NB3607A - 53V</t>
  </si>
  <si>
    <t>Grigio - Nero</t>
  </si>
  <si>
    <t>8721223965076</t>
  </si>
  <si>
    <t>XS</t>
  </si>
  <si>
    <t>8721223965083</t>
  </si>
  <si>
    <t>S</t>
  </si>
  <si>
    <t>8721223965113</t>
  </si>
  <si>
    <t>M</t>
  </si>
  <si>
    <t>8721223965151</t>
  </si>
  <si>
    <t>L</t>
  </si>
  <si>
    <t>8721223965182</t>
  </si>
  <si>
    <t>XL</t>
  </si>
  <si>
    <t>000NB3607A - 54L</t>
  </si>
  <si>
    <t>Nero - Grigio</t>
  </si>
  <si>
    <t>8721223966868</t>
  </si>
  <si>
    <t>8721223966875</t>
  </si>
  <si>
    <t>8721223966882</t>
  </si>
  <si>
    <t>8721223966899</t>
  </si>
  <si>
    <t>8721223966905</t>
  </si>
  <si>
    <t>TRUNK 3PK</t>
  </si>
  <si>
    <t>000NB3608A - 53V</t>
  </si>
  <si>
    <t>8721336425610</t>
  </si>
  <si>
    <t>8721223981380</t>
  </si>
  <si>
    <t>8721223981397</t>
  </si>
  <si>
    <t>8721223981502</t>
  </si>
  <si>
    <t>8721223981519</t>
  </si>
  <si>
    <t>8721336425627</t>
  </si>
  <si>
    <t>XXL</t>
  </si>
  <si>
    <t>000NB3608A - 54L</t>
  </si>
  <si>
    <t>8721336425290</t>
  </si>
  <si>
    <t>8721223980789</t>
  </si>
  <si>
    <t>8721223980796</t>
  </si>
  <si>
    <t>8721223981106</t>
  </si>
  <si>
    <t>8721223981113</t>
  </si>
  <si>
    <t>8721336425603</t>
  </si>
  <si>
    <t>TRUNK 3PK - LV00NB4192</t>
  </si>
  <si>
    <t>LV00NB4192 - G4V</t>
  </si>
  <si>
    <t>8721223974641</t>
  </si>
  <si>
    <t>8721223974672</t>
  </si>
  <si>
    <t>8721223974689</t>
  </si>
  <si>
    <t>LV00NB4192 - G91</t>
  </si>
  <si>
    <t>Blu-Giallo</t>
  </si>
  <si>
    <t>8721223975983</t>
  </si>
  <si>
    <t>8721223975990</t>
  </si>
  <si>
    <t>8721223976102</t>
  </si>
  <si>
    <t>8721223976119</t>
  </si>
  <si>
    <t>8721223976126</t>
  </si>
  <si>
    <t>LV00NB4388 - 40I</t>
  </si>
  <si>
    <t>Nero - Viola</t>
  </si>
  <si>
    <t>8721223946556</t>
  </si>
  <si>
    <t>8721223946563</t>
  </si>
  <si>
    <t>8721223946570</t>
  </si>
  <si>
    <t>8721223946587</t>
  </si>
  <si>
    <t>8721223946907</t>
  </si>
  <si>
    <t>LOW RISE TRUNK 3PK</t>
  </si>
  <si>
    <t>000NB3611A - 4W7</t>
  </si>
  <si>
    <t>Blue scuro</t>
  </si>
  <si>
    <t>8721223962815</t>
  </si>
  <si>
    <t>8721223962822</t>
  </si>
  <si>
    <t>8721223962846</t>
  </si>
  <si>
    <t>000NB3611A - 4W8</t>
  </si>
  <si>
    <t>Nero - Blu</t>
  </si>
  <si>
    <t>8721223963232</t>
  </si>
  <si>
    <t>8721223963256</t>
  </si>
  <si>
    <t>8721223963263</t>
  </si>
  <si>
    <t>8721223963270</t>
  </si>
  <si>
    <t>8721223963287</t>
  </si>
  <si>
    <t>LV00NB4408 - 3ZN</t>
  </si>
  <si>
    <t>8721223961221</t>
  </si>
  <si>
    <t>8721223961245</t>
  </si>
  <si>
    <t>8721223961269</t>
  </si>
  <si>
    <t>LV00NB4408 - 3ZV</t>
  </si>
  <si>
    <t>Grigio</t>
  </si>
  <si>
    <t>8721223961849</t>
  </si>
  <si>
    <t>LV00NB4408 - 3ZZ</t>
  </si>
  <si>
    <t>8721223961214</t>
  </si>
  <si>
    <t>8721223961238</t>
  </si>
  <si>
    <t>8721223961252</t>
  </si>
  <si>
    <t>8721223961276</t>
  </si>
  <si>
    <t>LV00NB4409 - 3ZP</t>
  </si>
  <si>
    <t>Grigio Chiaro</t>
  </si>
  <si>
    <t>8721223971602</t>
  </si>
  <si>
    <t>8721223971718</t>
  </si>
  <si>
    <t>LV00NB4409 - 3ZZ</t>
  </si>
  <si>
    <t>8721223973361</t>
  </si>
  <si>
    <t>8721223973378</t>
  </si>
  <si>
    <t>8721223973385</t>
  </si>
  <si>
    <t>8721223973392</t>
  </si>
  <si>
    <t>8721223973408</t>
  </si>
  <si>
    <t>LV00NB4446 - 4SU</t>
  </si>
  <si>
    <t>Terra - Fango</t>
  </si>
  <si>
    <t>8721223954148</t>
  </si>
  <si>
    <t>8721223954155</t>
  </si>
  <si>
    <t>8721223954162</t>
  </si>
  <si>
    <t>8721223954179</t>
  </si>
  <si>
    <t>LV00NB4446 - VM9</t>
  </si>
  <si>
    <t>8721223952434</t>
  </si>
  <si>
    <t>8721223952441</t>
  </si>
  <si>
    <t>8721223952458</t>
  </si>
  <si>
    <t>8721223952465</t>
  </si>
  <si>
    <t>UNLINED BRALETTE</t>
  </si>
  <si>
    <t>LV00QF8493 - 3Q5</t>
  </si>
  <si>
    <t>Menta</t>
  </si>
  <si>
    <t>8721336047430</t>
  </si>
  <si>
    <t>8721336047447</t>
  </si>
  <si>
    <t>8721336047454</t>
  </si>
  <si>
    <t>8721336047461</t>
  </si>
  <si>
    <t>8721336047478</t>
  </si>
  <si>
    <t>LV00QF8493 - ZRK</t>
  </si>
  <si>
    <t>Crema</t>
  </si>
  <si>
    <t>8721336046792</t>
  </si>
  <si>
    <t>8721336046808</t>
  </si>
  <si>
    <t>8721336046815</t>
  </si>
  <si>
    <t>8721336046822</t>
  </si>
  <si>
    <t>LV00QF8493 - 4RW</t>
  </si>
  <si>
    <t>Pesca</t>
  </si>
  <si>
    <t>8721336046716</t>
  </si>
  <si>
    <t>8721336046723</t>
  </si>
  <si>
    <t>8721336046730</t>
  </si>
  <si>
    <t>8721336046747</t>
  </si>
  <si>
    <t>BRAZILIAN</t>
  </si>
  <si>
    <t>LV00QF8522 - 4RW</t>
  </si>
  <si>
    <t>8721336050126</t>
  </si>
  <si>
    <t>8721336050133</t>
  </si>
  <si>
    <t>8721336050140</t>
  </si>
  <si>
    <t>8721336050157</t>
  </si>
  <si>
    <t>LV00QF8522 - PCS</t>
  </si>
  <si>
    <t>Multicolor</t>
  </si>
  <si>
    <t>8721336050034</t>
  </si>
  <si>
    <t>8721336050041</t>
  </si>
  <si>
    <t>8721336050058</t>
  </si>
  <si>
    <t>8721336050065</t>
  </si>
  <si>
    <t>LV00QF8522 - ZRK</t>
  </si>
  <si>
    <t>8721336048505</t>
  </si>
  <si>
    <t>8721336048512</t>
  </si>
  <si>
    <t>8721336048529</t>
  </si>
  <si>
    <t>8721336048536</t>
  </si>
  <si>
    <t>LV00QF8522 - C32</t>
  </si>
  <si>
    <t>Blu</t>
  </si>
  <si>
    <t>8721336049724</t>
  </si>
  <si>
    <t>2XL</t>
  </si>
  <si>
    <t>LV00NB4389 - 40I</t>
  </si>
  <si>
    <t>8721223952625</t>
  </si>
  <si>
    <t>8721223952632</t>
  </si>
  <si>
    <t>8721223952649</t>
  </si>
  <si>
    <t>8721223952656</t>
  </si>
  <si>
    <t>8721223952663</t>
  </si>
  <si>
    <t>8721223952670</t>
  </si>
  <si>
    <t>BOXER BRIEF 3PK</t>
  </si>
  <si>
    <t>000NB3609A - 53V</t>
  </si>
  <si>
    <t>8721223976386</t>
  </si>
  <si>
    <t>8721223976393</t>
  </si>
  <si>
    <t>8721223976409</t>
  </si>
  <si>
    <t>8721223976416</t>
  </si>
  <si>
    <t>8721223976423</t>
  </si>
  <si>
    <t>000NB3609A - 54L</t>
  </si>
  <si>
    <t>8721223974993</t>
  </si>
  <si>
    <t>8721223975402</t>
  </si>
  <si>
    <t>8721223975419</t>
  </si>
  <si>
    <t>8721223975426</t>
  </si>
  <si>
    <t>8721223975433</t>
  </si>
  <si>
    <t>BIKINI 5PK</t>
  </si>
  <si>
    <t>000QD5208E - UB1</t>
  </si>
  <si>
    <t>Nero</t>
  </si>
  <si>
    <t>8720109785432</t>
  </si>
  <si>
    <t>000QD5208E - 3KW</t>
  </si>
  <si>
    <t>8721223937547</t>
  </si>
  <si>
    <t>8721223937554</t>
  </si>
  <si>
    <t>8721223937561</t>
  </si>
  <si>
    <t>8721223937578</t>
  </si>
  <si>
    <t>8721223937585</t>
  </si>
  <si>
    <t>000QD5208E - 4WI</t>
  </si>
  <si>
    <t>Verde - Oro</t>
  </si>
  <si>
    <t>8721223967117</t>
  </si>
  <si>
    <t>8721223967124</t>
  </si>
  <si>
    <t>8721223967131</t>
  </si>
  <si>
    <t>8721223967148</t>
  </si>
  <si>
    <t>8721223967155</t>
  </si>
  <si>
    <t>BIKINI 3PK</t>
  </si>
  <si>
    <t>LV00QD5207 - 3RN</t>
  </si>
  <si>
    <t>Nero - Bianco</t>
  </si>
  <si>
    <t>8721223938230</t>
  </si>
  <si>
    <t>8721223938247</t>
  </si>
  <si>
    <t>8721223938254</t>
  </si>
  <si>
    <t>8721223938261</t>
  </si>
  <si>
    <t>8721223938278</t>
  </si>
  <si>
    <t>LV00QD5207 - FQN</t>
  </si>
  <si>
    <t>8721223938063</t>
  </si>
  <si>
    <t>THONG 3PK</t>
  </si>
  <si>
    <t>LV00QD5209 - 3RN</t>
  </si>
  <si>
    <t>8721223938674</t>
  </si>
  <si>
    <t>8721223938681</t>
  </si>
  <si>
    <t>8721223938698</t>
  </si>
  <si>
    <t>8721223938803</t>
  </si>
  <si>
    <t>8721223938810</t>
  </si>
  <si>
    <t>THONG 5PK</t>
  </si>
  <si>
    <t>LV00QD5221 - 3KW</t>
  </si>
  <si>
    <t>8721223937592</t>
  </si>
  <si>
    <t>8721223937608</t>
  </si>
  <si>
    <t>8721223937615</t>
  </si>
  <si>
    <t>8721223937622</t>
  </si>
  <si>
    <t>8721223937639</t>
  </si>
  <si>
    <t>LV00QD5221 - 4WI</t>
  </si>
  <si>
    <t>8721223937486</t>
  </si>
  <si>
    <t>8721223937493</t>
  </si>
  <si>
    <t>8721223937707</t>
  </si>
  <si>
    <t>8721223937714</t>
  </si>
  <si>
    <t>8721223937721</t>
  </si>
  <si>
    <t>DIPPED THONG 3PK</t>
  </si>
  <si>
    <t>LV00QD5394 - 3RN</t>
  </si>
  <si>
    <t>8721223934591</t>
  </si>
  <si>
    <t>8721223935109</t>
  </si>
  <si>
    <t>8721223935116</t>
  </si>
  <si>
    <t>8721223935123</t>
  </si>
  <si>
    <t>BRAZILIAN 3PK</t>
  </si>
  <si>
    <t>LV00QD5396 - 3RN</t>
  </si>
  <si>
    <t>8721223934614</t>
  </si>
  <si>
    <t>8721223934645</t>
  </si>
  <si>
    <t>8721223934683</t>
  </si>
  <si>
    <t>8721223934713</t>
  </si>
  <si>
    <t>BOYSHORT 3PK</t>
  </si>
  <si>
    <t>LV00QD5399 - UB1</t>
  </si>
  <si>
    <t>8721223940455</t>
  </si>
  <si>
    <t>BIKINI</t>
  </si>
  <si>
    <t>LV00QF8253 - 44J</t>
  </si>
  <si>
    <t>Viola</t>
  </si>
  <si>
    <t>8721336264226</t>
  </si>
  <si>
    <t>8721336264233</t>
  </si>
  <si>
    <t>8721336264240</t>
  </si>
  <si>
    <t>8721336264257</t>
  </si>
  <si>
    <t>LV00QF8253 - 492</t>
  </si>
  <si>
    <t>8721336258140</t>
  </si>
  <si>
    <t>8721336258164</t>
  </si>
  <si>
    <t>8721336258171</t>
  </si>
  <si>
    <t>8721336258188</t>
  </si>
  <si>
    <t>UNLINED TRIANGLE</t>
  </si>
  <si>
    <t>LV00QF8392 - 4UK</t>
  </si>
  <si>
    <t>Marrone</t>
  </si>
  <si>
    <t>8721223995684</t>
  </si>
  <si>
    <t>8721223995691</t>
  </si>
  <si>
    <t>8721223995806</t>
  </si>
  <si>
    <t>8721223995813</t>
  </si>
  <si>
    <t>LIGHTLY LINED TRIANGLE</t>
  </si>
  <si>
    <t>LV00QF8498 - 3Q5</t>
  </si>
  <si>
    <t>8721223963492</t>
  </si>
  <si>
    <t>8721223963515</t>
  </si>
  <si>
    <t>8721223963522</t>
  </si>
  <si>
    <t>8721223963539</t>
  </si>
  <si>
    <t>8721223963546</t>
  </si>
  <si>
    <t>LV00QF8498 - 4RW</t>
  </si>
  <si>
    <t>8721223964550</t>
  </si>
  <si>
    <t>8721223964574</t>
  </si>
  <si>
    <t>8721223964604</t>
  </si>
  <si>
    <t>8721223964635</t>
  </si>
  <si>
    <t>LV00QF8498 - ZRK</t>
  </si>
  <si>
    <t>8721223964871</t>
  </si>
  <si>
    <t>8721223964895</t>
  </si>
  <si>
    <t>8721223964925</t>
  </si>
  <si>
    <t>8721223964932</t>
  </si>
  <si>
    <t>LIFT BRALETTE</t>
  </si>
  <si>
    <t>LV00QF8500 - 3Q5</t>
  </si>
  <si>
    <t>8721336050300</t>
  </si>
  <si>
    <t>8721336050317</t>
  </si>
  <si>
    <t>8721336050324</t>
  </si>
  <si>
    <t>8721336050331</t>
  </si>
  <si>
    <t>8721336050348</t>
  </si>
  <si>
    <t>LV00QF8500 - C32</t>
  </si>
  <si>
    <t>8721336049403</t>
  </si>
  <si>
    <t>8721336049410</t>
  </si>
  <si>
    <t>8721336049427</t>
  </si>
  <si>
    <t>8721336049434</t>
  </si>
  <si>
    <t>8721336049441</t>
  </si>
  <si>
    <t>LV00QF8500 - 4RW</t>
  </si>
  <si>
    <t>8721336048864</t>
  </si>
  <si>
    <t>8721336048871</t>
  </si>
  <si>
    <t>8721336048888</t>
  </si>
  <si>
    <t>8721336048895</t>
  </si>
  <si>
    <t>LIGHTLY LINED BRALETTE</t>
  </si>
  <si>
    <t>LV00QF8504 - C32</t>
  </si>
  <si>
    <t>8721336049588</t>
  </si>
  <si>
    <t>8721336049595</t>
  </si>
  <si>
    <t>8721336049601</t>
  </si>
  <si>
    <t>8721336049618</t>
  </si>
  <si>
    <t>THONG</t>
  </si>
  <si>
    <t>LV00QF8518 - 3Q5</t>
  </si>
  <si>
    <t>8721336099392</t>
  </si>
  <si>
    <t>8721336099408</t>
  </si>
  <si>
    <t>8721336099415</t>
  </si>
  <si>
    <t>8721336099422</t>
  </si>
  <si>
    <t>8721336099439</t>
  </si>
  <si>
    <t>LV00QF8518 - 4RW</t>
  </si>
  <si>
    <t>8721336098432</t>
  </si>
  <si>
    <t>8721336098449</t>
  </si>
  <si>
    <t>8721336098456</t>
  </si>
  <si>
    <t>8721336098463</t>
  </si>
  <si>
    <t>LV00QF8518 - ZRK</t>
  </si>
  <si>
    <t>8721336099552</t>
  </si>
  <si>
    <t>8721336099569</t>
  </si>
  <si>
    <t>8721336099576</t>
  </si>
  <si>
    <t>8721336099583</t>
  </si>
  <si>
    <t>LV00QF8520 - 3Q5</t>
  </si>
  <si>
    <t>8721336045986</t>
  </si>
  <si>
    <t>8721336045993</t>
  </si>
  <si>
    <t>8721336046006</t>
  </si>
  <si>
    <t>8721336046013</t>
  </si>
  <si>
    <t>8721336046020</t>
  </si>
  <si>
    <t>LV00QF8520 - 4RW</t>
  </si>
  <si>
    <t>8721336046464</t>
  </si>
  <si>
    <t>8721336046471</t>
  </si>
  <si>
    <t>8721336046488</t>
  </si>
  <si>
    <t>8721336046495</t>
  </si>
  <si>
    <t>LV00QF8520 - ZRK</t>
  </si>
  <si>
    <t>8721336046549</t>
  </si>
  <si>
    <t>8721336046556</t>
  </si>
  <si>
    <t>8721336046563</t>
  </si>
  <si>
    <t>8721336046570</t>
  </si>
  <si>
    <t>LV00QF8692 - P74</t>
  </si>
  <si>
    <t>Panna</t>
  </si>
  <si>
    <t>8721336050584</t>
  </si>
  <si>
    <t>8721336050591</t>
  </si>
  <si>
    <t>8721336050607</t>
  </si>
  <si>
    <t>LV00QF8693 - P74</t>
  </si>
  <si>
    <t>8721336040523</t>
  </si>
  <si>
    <t>8721336040530</t>
  </si>
  <si>
    <t>8721336040547</t>
  </si>
  <si>
    <t>8721336040554</t>
  </si>
  <si>
    <t>LV00QF8699 - C9Q</t>
  </si>
  <si>
    <t>Lilla</t>
  </si>
  <si>
    <t>8721336108940</t>
  </si>
  <si>
    <t>8721336108957</t>
  </si>
  <si>
    <t>8721336108964</t>
  </si>
  <si>
    <t>8721336108971</t>
  </si>
  <si>
    <t>LV00QF8703 - 6WC</t>
  </si>
  <si>
    <t>Azzurro</t>
  </si>
  <si>
    <t>8721336038087</t>
  </si>
  <si>
    <t>8721336038094</t>
  </si>
  <si>
    <t>8721336038100</t>
  </si>
  <si>
    <t>8721336038117</t>
  </si>
  <si>
    <t>8721336038124</t>
  </si>
  <si>
    <t>LV00QF8703 - Y3D</t>
  </si>
  <si>
    <t>Animalier</t>
  </si>
  <si>
    <t>8721336433844</t>
  </si>
  <si>
    <t>8721336433851</t>
  </si>
  <si>
    <t>8721336433868</t>
  </si>
  <si>
    <t>8721336433875</t>
  </si>
  <si>
    <t>LV00QF8707 - P7A</t>
  </si>
  <si>
    <t>8721223981793</t>
  </si>
  <si>
    <t>8721223981809</t>
  </si>
  <si>
    <t>8721223981816</t>
  </si>
  <si>
    <t>8721223981823</t>
  </si>
  <si>
    <t>LV00QF8707 - UB1</t>
  </si>
  <si>
    <t>8721223981205</t>
  </si>
  <si>
    <t>8721223981212</t>
  </si>
  <si>
    <t>8721223981229</t>
  </si>
  <si>
    <t>8721223981243</t>
  </si>
  <si>
    <t>LIGHTLY LINED BANDEAU</t>
  </si>
  <si>
    <t>LV00QF8710 - UB1</t>
  </si>
  <si>
    <t>8721223991259</t>
  </si>
  <si>
    <t>8721223991266</t>
  </si>
  <si>
    <t>8721223991273</t>
  </si>
  <si>
    <t>8721223991280</t>
  </si>
  <si>
    <t>LV00QF8710 - YAS</t>
  </si>
  <si>
    <t>Latte</t>
  </si>
  <si>
    <t>8721223990696</t>
  </si>
  <si>
    <t>8721223990719</t>
  </si>
  <si>
    <t>8721223990733</t>
  </si>
  <si>
    <t>8721223990757</t>
  </si>
  <si>
    <t>LV00QF8751 - UB1</t>
  </si>
  <si>
    <t>8721336058429</t>
  </si>
  <si>
    <t>8721336058436</t>
  </si>
  <si>
    <t>8721336058443</t>
  </si>
  <si>
    <t>8721336058450</t>
  </si>
  <si>
    <t>8721336058467</t>
  </si>
  <si>
    <t>HIGHLEG THONG</t>
  </si>
  <si>
    <t>LV00QF8752 - UB1</t>
  </si>
  <si>
    <t>8721336038889</t>
  </si>
  <si>
    <t>8721336038896</t>
  </si>
  <si>
    <t>8721336038902</t>
  </si>
  <si>
    <t>8721336038919</t>
  </si>
  <si>
    <t>8721336038926</t>
  </si>
  <si>
    <t>HIGHWAIST BIKINI</t>
  </si>
  <si>
    <t>LV00QF8753 - UB1</t>
  </si>
  <si>
    <t>8721336033358</t>
  </si>
  <si>
    <t>8721336033365</t>
  </si>
  <si>
    <t>8721336033372</t>
  </si>
  <si>
    <t>8721336033389</t>
  </si>
  <si>
    <t>8721336033396</t>
  </si>
  <si>
    <t>LV00QF8754 - UB1</t>
  </si>
  <si>
    <t>8721336033150</t>
  </si>
  <si>
    <t>8721336033174</t>
  </si>
  <si>
    <t>8721336033181</t>
  </si>
  <si>
    <t>8721336033204</t>
  </si>
  <si>
    <t>8721336033228</t>
  </si>
  <si>
    <t>LV00QF8813 - 100</t>
  </si>
  <si>
    <t>Bianco</t>
  </si>
  <si>
    <t>8721336094908</t>
  </si>
  <si>
    <t>LV00QF8813 - UB1</t>
  </si>
  <si>
    <t>8721336095059</t>
  </si>
  <si>
    <t>LV00QF8813 - Y3D</t>
  </si>
  <si>
    <t>8721336433493</t>
  </si>
  <si>
    <t>8721336434001</t>
  </si>
  <si>
    <t>8721336434018</t>
  </si>
  <si>
    <t>8721336434025</t>
  </si>
  <si>
    <t>LV00QF8814 - 100</t>
  </si>
  <si>
    <t>8721336117560</t>
  </si>
  <si>
    <t>LV00QF8814 - UB1</t>
  </si>
  <si>
    <t>8721336117089</t>
  </si>
  <si>
    <t>LV00QF8814 - 2Y3</t>
  </si>
  <si>
    <t>8721336117980</t>
  </si>
  <si>
    <t>LV00QF8814 - Y3D</t>
  </si>
  <si>
    <t>8721336433790</t>
  </si>
  <si>
    <t>8721336433806</t>
  </si>
  <si>
    <t>8721336433813</t>
  </si>
  <si>
    <t>8721336433820</t>
  </si>
  <si>
    <t>LV00QF8825 - UB1</t>
  </si>
  <si>
    <t>8721336122052</t>
  </si>
  <si>
    <t>8721336122069</t>
  </si>
  <si>
    <t>8721336122076</t>
  </si>
  <si>
    <t>8721336122083</t>
  </si>
  <si>
    <t>8721336122090</t>
  </si>
  <si>
    <t>LV00QF8825 - 41I</t>
  </si>
  <si>
    <t>Glicine</t>
  </si>
  <si>
    <t>8721336121758</t>
  </si>
  <si>
    <t>8721336121765</t>
  </si>
  <si>
    <t>8721336121772</t>
  </si>
  <si>
    <t>8721336121789</t>
  </si>
  <si>
    <t>LV00QF8826 - UB1</t>
  </si>
  <si>
    <t>8721336176901</t>
  </si>
  <si>
    <t>8721336176918</t>
  </si>
  <si>
    <t>8721336176925</t>
  </si>
  <si>
    <t>8721336176932</t>
  </si>
  <si>
    <t>8721336176949</t>
  </si>
  <si>
    <t>LV00QF8826 - 41I</t>
  </si>
  <si>
    <t>8721336174808</t>
  </si>
  <si>
    <t>8721336174815</t>
  </si>
  <si>
    <t>8721336174822</t>
  </si>
  <si>
    <t>8721336174839</t>
  </si>
  <si>
    <t>LV00QF8827 - 41I</t>
  </si>
  <si>
    <t>8721336173726</t>
  </si>
  <si>
    <t>8721336173733</t>
  </si>
  <si>
    <t>8721336173740</t>
  </si>
  <si>
    <t>8721336173757</t>
  </si>
  <si>
    <t>THONG 2PK</t>
  </si>
  <si>
    <t>LV00QF8834 - 5DN</t>
  </si>
  <si>
    <t>Bianco - Blu</t>
  </si>
  <si>
    <t>8721336230313</t>
  </si>
  <si>
    <t>8721336230320</t>
  </si>
  <si>
    <t>8721336230337</t>
  </si>
  <si>
    <t>8721336230344</t>
  </si>
  <si>
    <t>LV00QF8834 - 3E5</t>
  </si>
  <si>
    <t>Bianco - Rosa</t>
  </si>
  <si>
    <t>8721336232478</t>
  </si>
  <si>
    <t>LV00QF8834 - 5DT</t>
  </si>
  <si>
    <t>Nero - Rosso</t>
  </si>
  <si>
    <t>8721336230870</t>
  </si>
  <si>
    <t>8721336230887</t>
  </si>
  <si>
    <t>8721336230894</t>
  </si>
  <si>
    <t>8721336230900</t>
  </si>
  <si>
    <t>8721336230917</t>
  </si>
  <si>
    <t>LV00QF8857 - UB1</t>
  </si>
  <si>
    <t>8721336140407</t>
  </si>
  <si>
    <t>8721336140414</t>
  </si>
  <si>
    <t>8721336140421</t>
  </si>
  <si>
    <t>8721336140438</t>
  </si>
  <si>
    <t>LV00QF8857 - P7A</t>
  </si>
  <si>
    <t>8721336139203</t>
  </si>
  <si>
    <t>8721336139210</t>
  </si>
  <si>
    <t>8721336139227</t>
  </si>
  <si>
    <t>8721336139234</t>
  </si>
  <si>
    <t>LV00QF8857 - 100</t>
  </si>
  <si>
    <t>8721336140322</t>
  </si>
  <si>
    <t>8721336140339</t>
  </si>
  <si>
    <t>8721336140346</t>
  </si>
  <si>
    <t>8721336140353</t>
  </si>
  <si>
    <t>LV00QF8865 - UB1</t>
  </si>
  <si>
    <t>8721336125053</t>
  </si>
  <si>
    <t>8721336125060</t>
  </si>
  <si>
    <t>8721336125077</t>
  </si>
  <si>
    <t>8721336125084</t>
  </si>
  <si>
    <t>LV00QF8865 - 100</t>
  </si>
  <si>
    <t>8721336122892</t>
  </si>
  <si>
    <t>8721336122908</t>
  </si>
  <si>
    <t>8721336122915</t>
  </si>
  <si>
    <t>8721336122922</t>
  </si>
  <si>
    <t>LV00QF8870 - UB1</t>
  </si>
  <si>
    <t>8721336148137</t>
  </si>
  <si>
    <t>8721336148144</t>
  </si>
  <si>
    <t>8721336148151</t>
  </si>
  <si>
    <t>8721336148168</t>
  </si>
  <si>
    <t>8721336148175</t>
  </si>
  <si>
    <t>LV00QF8870 - 41I</t>
  </si>
  <si>
    <t>8721336148045</t>
  </si>
  <si>
    <t>8721336148052</t>
  </si>
  <si>
    <t>8721336148069</t>
  </si>
  <si>
    <t>8721336148076</t>
  </si>
  <si>
    <t>LV00QF8871 - UB1</t>
  </si>
  <si>
    <t>8721336060972</t>
  </si>
  <si>
    <t>8721336060989</t>
  </si>
  <si>
    <t>8721336060996</t>
  </si>
  <si>
    <t>8721336061009</t>
  </si>
  <si>
    <t>LV00QF8871 - 41I</t>
  </si>
  <si>
    <t>8721336116389</t>
  </si>
  <si>
    <t>8721336116396</t>
  </si>
  <si>
    <t>8721336116600</t>
  </si>
  <si>
    <t>8721336116617</t>
  </si>
  <si>
    <t>LV00QF8874 - UB1</t>
  </si>
  <si>
    <t>8721336116280</t>
  </si>
  <si>
    <t>8721336116297</t>
  </si>
  <si>
    <t>8721336116303</t>
  </si>
  <si>
    <t>8721336116310</t>
  </si>
  <si>
    <t>LV00QF8877 - 100</t>
  </si>
  <si>
    <t>8721336082172</t>
  </si>
  <si>
    <t>8721336082189</t>
  </si>
  <si>
    <t>LV00QF8879 - P74</t>
  </si>
  <si>
    <t>8721336112336</t>
  </si>
  <si>
    <t>8721336112343</t>
  </si>
  <si>
    <t>8721336112350</t>
  </si>
  <si>
    <t>8721336112367</t>
  </si>
  <si>
    <t>LV00QF8886 - UB1</t>
  </si>
  <si>
    <t>8721336061726</t>
  </si>
  <si>
    <t>8721336061733</t>
  </si>
  <si>
    <t>8721336061740</t>
  </si>
  <si>
    <t>8721336061757</t>
  </si>
  <si>
    <t>LV00QF8886 - P7A</t>
  </si>
  <si>
    <t>8721336115788</t>
  </si>
  <si>
    <t>8721336115795</t>
  </si>
  <si>
    <t>8721336115801</t>
  </si>
  <si>
    <t>8721336115818</t>
  </si>
  <si>
    <t>LOGO JERSEY SHORT</t>
  </si>
  <si>
    <t>LV00QS7517 - P7A</t>
  </si>
  <si>
    <t>8721187567606</t>
  </si>
  <si>
    <t>8721187567613</t>
  </si>
  <si>
    <t>8721187567620</t>
  </si>
  <si>
    <t>8721187567637</t>
  </si>
  <si>
    <t>8721187567644</t>
  </si>
  <si>
    <t>LV00QS7517 - UB1</t>
  </si>
  <si>
    <t>8721187567651</t>
  </si>
  <si>
    <t>8721187567668</t>
  </si>
  <si>
    <t>8721187567675</t>
  </si>
  <si>
    <t>8721187567682</t>
  </si>
  <si>
    <t>8721187567699</t>
  </si>
  <si>
    <t>LOGO JERSEY PANT</t>
  </si>
  <si>
    <t>LV00QS7518 - UB1</t>
  </si>
  <si>
    <t>8721187562793</t>
  </si>
  <si>
    <t>8721187562908</t>
  </si>
  <si>
    <t>8721187562915</t>
  </si>
  <si>
    <t>8721187562922</t>
  </si>
  <si>
    <t>8721187562939</t>
  </si>
  <si>
    <t>GX TANK</t>
  </si>
  <si>
    <t>LV00QS7603 - 0PP</t>
  </si>
  <si>
    <t>Antracite</t>
  </si>
  <si>
    <t>8721223975396</t>
  </si>
  <si>
    <t>8721223976805</t>
  </si>
  <si>
    <t>8721223976812</t>
  </si>
  <si>
    <t>8721223976829</t>
  </si>
  <si>
    <t>8721223976836</t>
  </si>
  <si>
    <t>LV00QS7603 - 100</t>
  </si>
  <si>
    <t>8721223976843</t>
  </si>
  <si>
    <t>8721223976850</t>
  </si>
  <si>
    <t>8721223976867</t>
  </si>
  <si>
    <t>8721223976874</t>
  </si>
  <si>
    <t>8721223976881</t>
  </si>
  <si>
    <t>000NB3650A - UYQ</t>
  </si>
  <si>
    <t>8721336000534</t>
  </si>
  <si>
    <t>8721336000572</t>
  </si>
  <si>
    <t>8721336000602</t>
  </si>
  <si>
    <t>000NB3651A - UYQ</t>
  </si>
  <si>
    <t>8721336001128</t>
  </si>
  <si>
    <t>8721336001159</t>
  </si>
  <si>
    <t>8721336001166</t>
  </si>
  <si>
    <t>8721336001173</t>
  </si>
  <si>
    <t>000NB3652A - UYQ</t>
  </si>
  <si>
    <t>8721336055077</t>
  </si>
  <si>
    <t>8721336055084</t>
  </si>
  <si>
    <t>8721336055091</t>
  </si>
  <si>
    <t>8721336055107</t>
  </si>
  <si>
    <t>000NB3775A - 4W8</t>
  </si>
  <si>
    <t>8721223975174</t>
  </si>
  <si>
    <t>8721223975181</t>
  </si>
  <si>
    <t>8721223975198</t>
  </si>
  <si>
    <t>8721223975501</t>
  </si>
  <si>
    <t>8721223975518</t>
  </si>
  <si>
    <t>8721223975525</t>
  </si>
  <si>
    <t>000NB4002A - 3RX</t>
  </si>
  <si>
    <t>8721223977048</t>
  </si>
  <si>
    <t>8721223977062</t>
  </si>
  <si>
    <t>000NB4003A - 3RX</t>
  </si>
  <si>
    <t>8721223982073</t>
  </si>
  <si>
    <t>8721223982080</t>
  </si>
  <si>
    <t>8721223982097</t>
  </si>
  <si>
    <t>8721223982103</t>
  </si>
  <si>
    <t>8721336425139</t>
  </si>
  <si>
    <t>000NB4003A - YMA</t>
  </si>
  <si>
    <t>8721223981120</t>
  </si>
  <si>
    <t>8721223981137</t>
  </si>
  <si>
    <t>8721223981144</t>
  </si>
  <si>
    <t>BOXER BRIEF 5PK</t>
  </si>
  <si>
    <t>LV00NB1429 - 3SB</t>
  </si>
  <si>
    <t>8721336470603</t>
  </si>
  <si>
    <t>8721336470610</t>
  </si>
  <si>
    <t>8721336470627</t>
  </si>
  <si>
    <t>8721336470634</t>
  </si>
  <si>
    <t>8721336470641</t>
  </si>
  <si>
    <t>TRUNK 5PK</t>
  </si>
  <si>
    <t>LV00NB1897 - 3RZ</t>
  </si>
  <si>
    <t>8721336425757</t>
  </si>
  <si>
    <t>LV00NB1897 - 3SB</t>
  </si>
  <si>
    <t>8721223978878</t>
  </si>
  <si>
    <t>8721223978885</t>
  </si>
  <si>
    <t>8721223978892</t>
  </si>
  <si>
    <t>8721336425733</t>
  </si>
  <si>
    <t>LV00NB4122 - 3W7</t>
  </si>
  <si>
    <t>8721223974047</t>
  </si>
  <si>
    <t>8721223974061</t>
  </si>
  <si>
    <t>8721223974092</t>
  </si>
  <si>
    <t>8721223974221</t>
  </si>
  <si>
    <t>8721223974245</t>
  </si>
  <si>
    <t>LV00NB4122 - MTA</t>
  </si>
  <si>
    <t>8721223972845</t>
  </si>
  <si>
    <t>8721223972876</t>
  </si>
  <si>
    <t>8721223972913</t>
  </si>
  <si>
    <t>LV00NB4124 - 3W7</t>
  </si>
  <si>
    <t>8721223971886</t>
  </si>
  <si>
    <t>8721223972029</t>
  </si>
  <si>
    <t>8721223972043</t>
  </si>
  <si>
    <t>8721223972081</t>
  </si>
  <si>
    <t>8721223972135</t>
  </si>
  <si>
    <t>LV00NB4124 - MTA</t>
  </si>
  <si>
    <t>8721223973651</t>
  </si>
  <si>
    <t>8721223973675</t>
  </si>
  <si>
    <t>LV00NB4269 - 3W7</t>
  </si>
  <si>
    <t>8721223976157</t>
  </si>
  <si>
    <t>8721223976164</t>
  </si>
  <si>
    <t>8721223976171</t>
  </si>
  <si>
    <t>8721223976188</t>
  </si>
  <si>
    <t>8721223976195</t>
  </si>
  <si>
    <t>8721223976201</t>
  </si>
  <si>
    <t>LV00NB4269 - MTA</t>
  </si>
  <si>
    <t>8721223973934</t>
  </si>
  <si>
    <t>8721223973941</t>
  </si>
  <si>
    <t>8721223973958</t>
  </si>
  <si>
    <t>8721223973965</t>
  </si>
  <si>
    <t>8721223973972</t>
  </si>
  <si>
    <t>8721223973989</t>
  </si>
  <si>
    <t>LOW RISE TRUNK 5PK</t>
  </si>
  <si>
    <t>LV00NB4390 - 40Y</t>
  </si>
  <si>
    <t>8721223960149</t>
  </si>
  <si>
    <t>LV00NB4390 - 41A</t>
  </si>
  <si>
    <t>8721336423371</t>
  </si>
  <si>
    <t>LV00NB4394 - 40I</t>
  </si>
  <si>
    <t>8721336307275</t>
  </si>
  <si>
    <t>8721336307282</t>
  </si>
  <si>
    <t>8721336307299</t>
  </si>
  <si>
    <t>8721336307305</t>
  </si>
  <si>
    <t>8721336307312</t>
  </si>
  <si>
    <t>LV00NB4394 - TKM</t>
  </si>
  <si>
    <t>Rosa Fluo</t>
  </si>
  <si>
    <t>8721336305745</t>
  </si>
  <si>
    <t>8721336305752</t>
  </si>
  <si>
    <t>8721336305769</t>
  </si>
  <si>
    <t>LV00NB4395 - 40A</t>
  </si>
  <si>
    <t>8721223969807</t>
  </si>
  <si>
    <t>8721223969814</t>
  </si>
  <si>
    <t>8721223969821</t>
  </si>
  <si>
    <t>LV00NB4410 - 3ZP</t>
  </si>
  <si>
    <t>8721223960880</t>
  </si>
  <si>
    <t>8721223960897</t>
  </si>
  <si>
    <t>8721223961306</t>
  </si>
  <si>
    <t>8721223961313</t>
  </si>
  <si>
    <t>8721223961320</t>
  </si>
  <si>
    <t>8721223961337</t>
  </si>
  <si>
    <t>LV00NB4410 - 3ZZ</t>
  </si>
  <si>
    <t>8721223965724</t>
  </si>
  <si>
    <t>8721223965731</t>
  </si>
  <si>
    <t>8721223965748</t>
  </si>
  <si>
    <t>8721223965755</t>
  </si>
  <si>
    <t>LV00NB4412 - 3ZQ</t>
  </si>
  <si>
    <t>8721223960828</t>
  </si>
  <si>
    <t>8721223960835</t>
  </si>
  <si>
    <t>8721223960842</t>
  </si>
  <si>
    <t>8721223960859</t>
  </si>
  <si>
    <t>8721223960866</t>
  </si>
  <si>
    <t>8721223960873</t>
  </si>
  <si>
    <t>LV00NB4412 - 3ZY</t>
  </si>
  <si>
    <t>Grigio - Rosa</t>
  </si>
  <si>
    <t>8721223965021</t>
  </si>
  <si>
    <t>8721223965038</t>
  </si>
  <si>
    <t>8721223965045</t>
  </si>
  <si>
    <t>8721223965052</t>
  </si>
  <si>
    <t>8721223965069</t>
  </si>
  <si>
    <t>LV00NB4413 - 3ZY</t>
  </si>
  <si>
    <t>8721223970834</t>
  </si>
  <si>
    <t>8721223970841</t>
  </si>
  <si>
    <t>8721223970858</t>
  </si>
  <si>
    <t>8721223970865</t>
  </si>
  <si>
    <t>LV00NB4447 - VM9</t>
  </si>
  <si>
    <t>8721223959655</t>
  </si>
  <si>
    <t>8721223959662</t>
  </si>
  <si>
    <t>8721223959679</t>
  </si>
  <si>
    <t>LV00NB4471 - 53Q</t>
  </si>
  <si>
    <t>Nero/Turchese</t>
  </si>
  <si>
    <t>8721223960750</t>
  </si>
  <si>
    <t>8721223960767</t>
  </si>
  <si>
    <t>8721223960774</t>
  </si>
  <si>
    <t>8721223960781</t>
  </si>
  <si>
    <t>LV00NB4472 - 53O</t>
  </si>
  <si>
    <t>Arancione</t>
  </si>
  <si>
    <t>8721223973866</t>
  </si>
  <si>
    <t>8721223973873</t>
  </si>
  <si>
    <t>8721223973880</t>
  </si>
  <si>
    <t>LV00NB4473 - 4RV</t>
  </si>
  <si>
    <t>8721223965946</t>
  </si>
  <si>
    <t>8721223965960</t>
  </si>
  <si>
    <t>8721223965977</t>
  </si>
  <si>
    <t>LV00NB4473 - 53Q</t>
  </si>
  <si>
    <t>8721223966516</t>
  </si>
  <si>
    <t>8721223966523</t>
  </si>
  <si>
    <t>LV00NB4473 - TI8</t>
  </si>
  <si>
    <t>8721223966028</t>
  </si>
  <si>
    <t>HIP BRIEF</t>
  </si>
  <si>
    <t>LV00NB4503 - UB1</t>
  </si>
  <si>
    <t>8721223934621</t>
  </si>
  <si>
    <t>8721223934669</t>
  </si>
  <si>
    <t>8721223934690</t>
  </si>
  <si>
    <t>8721223934720</t>
  </si>
  <si>
    <t>TRUNK</t>
  </si>
  <si>
    <t>LV00NB4504 - C32</t>
  </si>
  <si>
    <t>8721223967773</t>
  </si>
  <si>
    <t>8721223967780</t>
  </si>
  <si>
    <t>8721223967797</t>
  </si>
  <si>
    <t>LV00NB4504 - QCP</t>
  </si>
  <si>
    <t>Verde</t>
  </si>
  <si>
    <t>8721223943463</t>
  </si>
  <si>
    <t>8721223943470</t>
  </si>
  <si>
    <t>8721223943487</t>
  </si>
  <si>
    <t>8721223943494</t>
  </si>
  <si>
    <t>LV00NB4504 - UB1</t>
  </si>
  <si>
    <t>8721223967667</t>
  </si>
  <si>
    <t>8721223967674</t>
  </si>
  <si>
    <t>8721223967681</t>
  </si>
  <si>
    <t>8721223967698</t>
  </si>
  <si>
    <t>LV00NB4504 - V8C</t>
  </si>
  <si>
    <t>8721223967711</t>
  </si>
  <si>
    <t>8721223967728</t>
  </si>
  <si>
    <t>8721223967735</t>
  </si>
  <si>
    <t>8721223967742</t>
  </si>
  <si>
    <t>LV00NB4532 - UB1</t>
  </si>
  <si>
    <t>8721336127996</t>
  </si>
  <si>
    <t>8721336128009</t>
  </si>
  <si>
    <t>8721336128016</t>
  </si>
  <si>
    <t>8721336128023</t>
  </si>
  <si>
    <t>LV00NB4532 - VOF</t>
  </si>
  <si>
    <t>8721336116037</t>
  </si>
  <si>
    <t>8721336116044</t>
  </si>
  <si>
    <t>8721336116051</t>
  </si>
  <si>
    <t>LV00NB4536 - U2G</t>
  </si>
  <si>
    <t>Nero/Marrone</t>
  </si>
  <si>
    <t>8721336175447</t>
  </si>
  <si>
    <t>8721336175454</t>
  </si>
  <si>
    <t>8721336175461</t>
  </si>
  <si>
    <t>8721336175478</t>
  </si>
  <si>
    <t>8721336175485</t>
  </si>
  <si>
    <t>LV00NB4536 - U2U</t>
  </si>
  <si>
    <t>Grigio - Blu</t>
  </si>
  <si>
    <t>8721336173061</t>
  </si>
  <si>
    <t>8721336173078</t>
  </si>
  <si>
    <t>8721336173085</t>
  </si>
  <si>
    <t>8721336173092</t>
  </si>
  <si>
    <t>LV00NB4536 - UB1</t>
  </si>
  <si>
    <t>8721336175959</t>
  </si>
  <si>
    <t>8721336175966</t>
  </si>
  <si>
    <t>8721336175973</t>
  </si>
  <si>
    <t>8721336175980</t>
  </si>
  <si>
    <t>8721336175997</t>
  </si>
  <si>
    <t>8721336176109</t>
  </si>
  <si>
    <t>LV00NB4537 - U2G</t>
  </si>
  <si>
    <t>8721336176758</t>
  </si>
  <si>
    <t>8721336176765</t>
  </si>
  <si>
    <t>8721336176772</t>
  </si>
  <si>
    <t>8721336176789</t>
  </si>
  <si>
    <t>LV00NB4537 - U2U</t>
  </si>
  <si>
    <t>8721336172910</t>
  </si>
  <si>
    <t>8721336172927</t>
  </si>
  <si>
    <t>8721336172934</t>
  </si>
  <si>
    <t>8721336172941</t>
  </si>
  <si>
    <t>LV00NB4537 - UB1</t>
  </si>
  <si>
    <t>8721336177168</t>
  </si>
  <si>
    <t>8721336177175</t>
  </si>
  <si>
    <t>8721336177182</t>
  </si>
  <si>
    <t>8721336177199</t>
  </si>
  <si>
    <t>BOXER BRIEF LONG 3PK</t>
  </si>
  <si>
    <t>LV00NB4538 - UB1</t>
  </si>
  <si>
    <t>8721336172507</t>
  </si>
  <si>
    <t>8721336172514</t>
  </si>
  <si>
    <t>8721336172521</t>
  </si>
  <si>
    <t>8721336172538</t>
  </si>
  <si>
    <t>8721336172545</t>
  </si>
  <si>
    <t>8721336172552</t>
  </si>
  <si>
    <t>LV00NB4550 - 4WI</t>
  </si>
  <si>
    <t>Verde Scuro</t>
  </si>
  <si>
    <t>8721223956265</t>
  </si>
  <si>
    <t>8721223956296</t>
  </si>
  <si>
    <t>8721223956326</t>
  </si>
  <si>
    <t>8721223956340</t>
  </si>
  <si>
    <t>8721223956357</t>
  </si>
  <si>
    <t>LV00NB4550 - 4X4</t>
  </si>
  <si>
    <t>8721223959013</t>
  </si>
  <si>
    <t>8721223959020</t>
  </si>
  <si>
    <t>8721223959037</t>
  </si>
  <si>
    <t>8721223959044</t>
  </si>
  <si>
    <t>8721223959051</t>
  </si>
  <si>
    <t>LV00NB4551 - 4WI</t>
  </si>
  <si>
    <t>8721336040271</t>
  </si>
  <si>
    <t>8721336040288</t>
  </si>
  <si>
    <t>8721336040295</t>
  </si>
  <si>
    <t>8721336040301</t>
  </si>
  <si>
    <t>8721336040318</t>
  </si>
  <si>
    <t>LV00NB4551 - 4X4</t>
  </si>
  <si>
    <t>8721336062778</t>
  </si>
  <si>
    <t>8721336062785</t>
  </si>
  <si>
    <t>8721336062792</t>
  </si>
  <si>
    <t>8721336062808</t>
  </si>
  <si>
    <t>8721336062815</t>
  </si>
  <si>
    <t>LV00NB4574 - 4XK</t>
  </si>
  <si>
    <t>Nero - Argento</t>
  </si>
  <si>
    <t>8721336071596</t>
  </si>
  <si>
    <t>8721336071602</t>
  </si>
  <si>
    <t>8721336071619</t>
  </si>
  <si>
    <t>8721336071626</t>
  </si>
  <si>
    <t>LV00NB4574 - 4XM</t>
  </si>
  <si>
    <t>8721336070032</t>
  </si>
  <si>
    <t>8721336070049</t>
  </si>
  <si>
    <t>8721336070056</t>
  </si>
  <si>
    <t>LV00NB4574 - UB1</t>
  </si>
  <si>
    <t>8721336071657</t>
  </si>
  <si>
    <t>8721336071664</t>
  </si>
  <si>
    <t>8721336071671</t>
  </si>
  <si>
    <t>8721336071688</t>
  </si>
  <si>
    <t>LV00NB4575 - 4XK</t>
  </si>
  <si>
    <t>8721336070636</t>
  </si>
  <si>
    <t>8721336070643</t>
  </si>
  <si>
    <t>8721336070650</t>
  </si>
  <si>
    <t>8721336070667</t>
  </si>
  <si>
    <t>LV00NB4575 - UB1</t>
  </si>
  <si>
    <t>8721336068893</t>
  </si>
  <si>
    <t>8721336068909</t>
  </si>
  <si>
    <t>8721336068916</t>
  </si>
  <si>
    <t>8721336068923</t>
  </si>
  <si>
    <t>LV00NB4576 - 4XK</t>
  </si>
  <si>
    <t>8721336071237</t>
  </si>
  <si>
    <t>8721336071244</t>
  </si>
  <si>
    <t>8721336071251</t>
  </si>
  <si>
    <t>8721336071268</t>
  </si>
  <si>
    <t>LV00NB4576 - 4XM</t>
  </si>
  <si>
    <t>8721336070827</t>
  </si>
  <si>
    <t>8721336070834</t>
  </si>
  <si>
    <t>8721336070841</t>
  </si>
  <si>
    <t>LV00NB4576 - UB1</t>
  </si>
  <si>
    <t>8721336069012</t>
  </si>
  <si>
    <t>8721336069029</t>
  </si>
  <si>
    <t>8721336069036</t>
  </si>
  <si>
    <t>8721336069043</t>
  </si>
  <si>
    <t>LV00NB4589 - 100</t>
  </si>
  <si>
    <t>8721336071466</t>
  </si>
  <si>
    <t>8721336071480</t>
  </si>
  <si>
    <t>8721336071497</t>
  </si>
  <si>
    <t>LV00NB4589 - UB1</t>
  </si>
  <si>
    <t>8721336072425</t>
  </si>
  <si>
    <t>8721336072432</t>
  </si>
  <si>
    <t>8721336072449</t>
  </si>
  <si>
    <t>8721336072456</t>
  </si>
  <si>
    <t>LV00NB4590 - 100</t>
  </si>
  <si>
    <t>8721336072197</t>
  </si>
  <si>
    <t>8721336072203</t>
  </si>
  <si>
    <t>8721336072210</t>
  </si>
  <si>
    <t>8721336072227</t>
  </si>
  <si>
    <t>LV00NB4590 - UB1</t>
  </si>
  <si>
    <t>8721336072241</t>
  </si>
  <si>
    <t>8721336072258</t>
  </si>
  <si>
    <t>8721336072265</t>
  </si>
  <si>
    <t>8721336072272</t>
  </si>
  <si>
    <t>8721336072289</t>
  </si>
  <si>
    <t>BOXER BRIEF</t>
  </si>
  <si>
    <t>LV00NB4591 - UB1</t>
  </si>
  <si>
    <t>8721336069845</t>
  </si>
  <si>
    <t>8721336069852</t>
  </si>
  <si>
    <t>8721336069869</t>
  </si>
  <si>
    <t>8721336069876</t>
  </si>
  <si>
    <t>8721336069883</t>
  </si>
  <si>
    <t>TOTALE ORDINE</t>
  </si>
  <si>
    <t>TOTALE GIACENZA</t>
  </si>
  <si>
    <t>Importo Lordo Giacenza:</t>
  </si>
  <si>
    <t>RIEPILOGO ORDINE  —  CALVIN KLEIN UNDERWEAR SS26</t>
  </si>
  <si>
    <t>NOME</t>
  </si>
  <si>
    <t>QTÀ</t>
  </si>
  <si>
    <t>TOTALE COMPLESSIVO</t>
  </si>
  <si>
    <t>MARGINE (Pub. - Acq.)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</si>
</sst>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13" x14ac:knownFonts="1">
    <font>
      <sz val="11"/>
      <color theme="1"/>
      <name val="Calibri"/>
      <family val="2"/>
      <charset val="1"/>
    </font>
    <font>
      <b/>
      <sz val="15"/>
      <color indexed="35"/>
      <name val="Arial"/>
      <family val="2"/>
    </font>
    <font>
      <b/>
      <sz val="9"/>
      <color indexed="51"/>
      <name val="Arial"/>
      <family val="2"/>
    </font>
    <font>
      <b/>
      <sz val="9"/>
      <color indexed="35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sz val="8"/>
      <color indexed="51"/>
      <name val="Arial"/>
      <family val="2"/>
    </font>
    <font>
      <b/>
      <sz val="9"/>
      <color indexed="46"/>
      <name val="Arial"/>
      <family val="2"/>
    </font>
    <font>
      <b/>
      <sz val="9"/>
      <color indexed="48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10"/>
      <color indexed="35"/>
      <name val="Arial"/>
      <family val="2"/>
    </font>
    <font>
      <b/>
      <sz val="13"/>
      <color indexed="3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33"/>
        <bgColor indexed="35"/>
      </patternFill>
    </fill>
    <fill>
      <patternFill patternType="solid">
        <fgColor indexed="34"/>
        <bgColor indexed="19"/>
      </patternFill>
    </fill>
    <fill>
      <patternFill patternType="solid">
        <fgColor indexed="18"/>
        <bgColor indexed="35"/>
      </patternFill>
    </fill>
    <fill>
      <patternFill patternType="solid">
        <fgColor indexed="19"/>
        <bgColor indexed="33"/>
      </patternFill>
    </fill>
    <fill>
      <patternFill patternType="solid">
        <fgColor indexed="55"/>
        <bgColor indexed="51"/>
      </patternFill>
    </fill>
    <fill>
      <patternFill patternType="solid">
        <fgColor indexed="17"/>
        <bgColor indexed="53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7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164" fontId="11" fillId="8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right" vertical="center"/>
    </xf>
    <xf numFmtId="0" fontId="3" fillId="8" borderId="2" xfId="0" applyFont="1" applyFill="1" applyBorder="1" applyAlignment="1">
      <alignment vertical="center"/>
    </xf>
    <xf numFmtId="0" fontId="11" fillId="8" borderId="2" xfId="0" applyFont="1" applyFill="1" applyBorder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0" fontId="0" fillId="6" borderId="3" xfId="0" applyFill="1" applyBorder="1"/>
    <xf numFmtId="0" fontId="11" fillId="2" borderId="2" xfId="0" applyFont="1" applyFill="1" applyBorder="1" applyAlignment="1">
      <alignment horizontal="right" vertical="center"/>
    </xf>
    <xf numFmtId="0" fontId="12" fillId="9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B5E20"/>
      <rgbColor rgb="00000080"/>
      <rgbColor rgb="00808000"/>
      <rgbColor rgb="00800080"/>
      <rgbColor rgb="00008080"/>
      <rgbColor rgb="00C0C0C0"/>
      <rgbColor rgb="00808080"/>
      <rgbColor rgb="009999FF"/>
      <rgbColor rgb="00E63946"/>
      <rgbColor rgb="00FFFDE7"/>
      <rgbColor rgb="00E8F5E9"/>
      <rgbColor rgb="00660066"/>
      <rgbColor rgb="00FF8080"/>
      <rgbColor rgb="000066CC"/>
      <rgbColor rgb="00D0D7D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EF2FF"/>
      <rgbColor rgb="00D4EDDA"/>
      <rgbColor rgb="00F8F9FA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57B9D"/>
      <rgbColor rgb="00999999"/>
      <rgbColor rgb="00155724"/>
      <rgbColor rgb="00339966"/>
      <rgbColor rgb="001A1A2E"/>
      <rgbColor rgb="00222222"/>
      <rgbColor rgb="00993300"/>
      <rgbColor rgb="00993366"/>
      <rgbColor rgb="00555555"/>
      <rgbColor rgb="00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361950</xdr:colOff>
      <xdr:row>4</xdr:row>
      <xdr:rowOff>361950</xdr:rowOff>
    </xdr:to>
    <xdr:pic>
      <xdr:nvPicPr>
        <xdr:cNvPr id="1025" name="Imag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361950</xdr:colOff>
      <xdr:row>5</xdr:row>
      <xdr:rowOff>361950</xdr:rowOff>
    </xdr:to>
    <xdr:pic>
      <xdr:nvPicPr>
        <xdr:cNvPr id="1026" name="Image 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5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361950</xdr:colOff>
      <xdr:row>6</xdr:row>
      <xdr:rowOff>361950</xdr:rowOff>
    </xdr:to>
    <xdr:pic>
      <xdr:nvPicPr>
        <xdr:cNvPr id="1027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361950</xdr:colOff>
      <xdr:row>7</xdr:row>
      <xdr:rowOff>361950</xdr:rowOff>
    </xdr:to>
    <xdr:pic>
      <xdr:nvPicPr>
        <xdr:cNvPr id="1028" name="Image 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1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361950</xdr:colOff>
      <xdr:row>8</xdr:row>
      <xdr:rowOff>361950</xdr:rowOff>
    </xdr:to>
    <xdr:pic>
      <xdr:nvPicPr>
        <xdr:cNvPr id="1029" name="Image 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5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361950</xdr:colOff>
      <xdr:row>9</xdr:row>
      <xdr:rowOff>361950</xdr:rowOff>
    </xdr:to>
    <xdr:pic>
      <xdr:nvPicPr>
        <xdr:cNvPr id="1030" name="Image 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88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361950</xdr:colOff>
      <xdr:row>10</xdr:row>
      <xdr:rowOff>361950</xdr:rowOff>
    </xdr:to>
    <xdr:pic>
      <xdr:nvPicPr>
        <xdr:cNvPr id="1031" name="Image 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1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361950</xdr:colOff>
      <xdr:row>11</xdr:row>
      <xdr:rowOff>361950</xdr:rowOff>
    </xdr:to>
    <xdr:pic>
      <xdr:nvPicPr>
        <xdr:cNvPr id="1032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5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361950</xdr:colOff>
      <xdr:row>12</xdr:row>
      <xdr:rowOff>361950</xdr:rowOff>
    </xdr:to>
    <xdr:pic>
      <xdr:nvPicPr>
        <xdr:cNvPr id="1033" name="Image 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48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361950</xdr:colOff>
      <xdr:row>13</xdr:row>
      <xdr:rowOff>361950</xdr:rowOff>
    </xdr:to>
    <xdr:pic>
      <xdr:nvPicPr>
        <xdr:cNvPr id="1034" name="Image 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601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361950</xdr:colOff>
      <xdr:row>14</xdr:row>
      <xdr:rowOff>361950</xdr:rowOff>
    </xdr:to>
    <xdr:pic>
      <xdr:nvPicPr>
        <xdr:cNvPr id="1035" name="Image 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55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361950</xdr:colOff>
      <xdr:row>15</xdr:row>
      <xdr:rowOff>361950</xdr:rowOff>
    </xdr:to>
    <xdr:pic>
      <xdr:nvPicPr>
        <xdr:cNvPr id="1036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8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361950</xdr:colOff>
      <xdr:row>16</xdr:row>
      <xdr:rowOff>361950</xdr:rowOff>
    </xdr:to>
    <xdr:pic>
      <xdr:nvPicPr>
        <xdr:cNvPr id="1037" name="Image 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2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361950</xdr:colOff>
      <xdr:row>17</xdr:row>
      <xdr:rowOff>361950</xdr:rowOff>
    </xdr:to>
    <xdr:pic>
      <xdr:nvPicPr>
        <xdr:cNvPr id="1038" name="Image 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15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361950</xdr:colOff>
      <xdr:row>18</xdr:row>
      <xdr:rowOff>361950</xdr:rowOff>
    </xdr:to>
    <xdr:pic>
      <xdr:nvPicPr>
        <xdr:cNvPr id="1039" name="Image 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68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361950</xdr:colOff>
      <xdr:row>19</xdr:row>
      <xdr:rowOff>361950</xdr:rowOff>
    </xdr:to>
    <xdr:pic>
      <xdr:nvPicPr>
        <xdr:cNvPr id="1040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22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361950</xdr:colOff>
      <xdr:row>20</xdr:row>
      <xdr:rowOff>361950</xdr:rowOff>
    </xdr:to>
    <xdr:pic>
      <xdr:nvPicPr>
        <xdr:cNvPr id="1041" name="Image 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75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361950</xdr:colOff>
      <xdr:row>21</xdr:row>
      <xdr:rowOff>361950</xdr:rowOff>
    </xdr:to>
    <xdr:pic>
      <xdr:nvPicPr>
        <xdr:cNvPr id="1042" name="Image 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028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361950</xdr:colOff>
      <xdr:row>22</xdr:row>
      <xdr:rowOff>361950</xdr:rowOff>
    </xdr:to>
    <xdr:pic>
      <xdr:nvPicPr>
        <xdr:cNvPr id="1043" name="Image 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082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361950</xdr:colOff>
      <xdr:row>23</xdr:row>
      <xdr:rowOff>361950</xdr:rowOff>
    </xdr:to>
    <xdr:pic>
      <xdr:nvPicPr>
        <xdr:cNvPr id="1044" name="Image 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35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361950</xdr:colOff>
      <xdr:row>24</xdr:row>
      <xdr:rowOff>361950</xdr:rowOff>
    </xdr:to>
    <xdr:pic>
      <xdr:nvPicPr>
        <xdr:cNvPr id="1045" name="Image 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88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361950</xdr:colOff>
      <xdr:row>25</xdr:row>
      <xdr:rowOff>361950</xdr:rowOff>
    </xdr:to>
    <xdr:pic>
      <xdr:nvPicPr>
        <xdr:cNvPr id="1046" name="Image 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242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361950</xdr:colOff>
      <xdr:row>26</xdr:row>
      <xdr:rowOff>361950</xdr:rowOff>
    </xdr:to>
    <xdr:pic>
      <xdr:nvPicPr>
        <xdr:cNvPr id="1047" name="Image 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295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361950</xdr:colOff>
      <xdr:row>27</xdr:row>
      <xdr:rowOff>361950</xdr:rowOff>
    </xdr:to>
    <xdr:pic>
      <xdr:nvPicPr>
        <xdr:cNvPr id="1048" name="Image 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348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361950</xdr:colOff>
      <xdr:row>28</xdr:row>
      <xdr:rowOff>361950</xdr:rowOff>
    </xdr:to>
    <xdr:pic>
      <xdr:nvPicPr>
        <xdr:cNvPr id="1049" name="Image 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402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361950</xdr:colOff>
      <xdr:row>29</xdr:row>
      <xdr:rowOff>361950</xdr:rowOff>
    </xdr:to>
    <xdr:pic>
      <xdr:nvPicPr>
        <xdr:cNvPr id="1050" name="Image 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455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361950</xdr:colOff>
      <xdr:row>30</xdr:row>
      <xdr:rowOff>361950</xdr:rowOff>
    </xdr:to>
    <xdr:pic>
      <xdr:nvPicPr>
        <xdr:cNvPr id="1051" name="Image 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508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361950</xdr:colOff>
      <xdr:row>31</xdr:row>
      <xdr:rowOff>361950</xdr:rowOff>
    </xdr:to>
    <xdr:pic>
      <xdr:nvPicPr>
        <xdr:cNvPr id="1052" name="Image 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562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361950</xdr:colOff>
      <xdr:row>32</xdr:row>
      <xdr:rowOff>361950</xdr:rowOff>
    </xdr:to>
    <xdr:pic>
      <xdr:nvPicPr>
        <xdr:cNvPr id="1053" name="Image 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615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361950</xdr:colOff>
      <xdr:row>33</xdr:row>
      <xdr:rowOff>361950</xdr:rowOff>
    </xdr:to>
    <xdr:pic>
      <xdr:nvPicPr>
        <xdr:cNvPr id="1054" name="Image 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668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361950</xdr:colOff>
      <xdr:row>34</xdr:row>
      <xdr:rowOff>361950</xdr:rowOff>
    </xdr:to>
    <xdr:pic>
      <xdr:nvPicPr>
        <xdr:cNvPr id="1055" name="Image 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722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361950</xdr:colOff>
      <xdr:row>35</xdr:row>
      <xdr:rowOff>361950</xdr:rowOff>
    </xdr:to>
    <xdr:pic>
      <xdr:nvPicPr>
        <xdr:cNvPr id="1056" name="Image 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775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361950</xdr:colOff>
      <xdr:row>36</xdr:row>
      <xdr:rowOff>361950</xdr:rowOff>
    </xdr:to>
    <xdr:pic>
      <xdr:nvPicPr>
        <xdr:cNvPr id="1057" name="Image 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828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361950</xdr:colOff>
      <xdr:row>37</xdr:row>
      <xdr:rowOff>361950</xdr:rowOff>
    </xdr:to>
    <xdr:pic>
      <xdr:nvPicPr>
        <xdr:cNvPr id="1058" name="Image 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882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361950</xdr:colOff>
      <xdr:row>38</xdr:row>
      <xdr:rowOff>361950</xdr:rowOff>
    </xdr:to>
    <xdr:pic>
      <xdr:nvPicPr>
        <xdr:cNvPr id="1059" name="Image 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935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361950</xdr:colOff>
      <xdr:row>39</xdr:row>
      <xdr:rowOff>361950</xdr:rowOff>
    </xdr:to>
    <xdr:pic>
      <xdr:nvPicPr>
        <xdr:cNvPr id="1060" name="Image 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988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361950</xdr:colOff>
      <xdr:row>40</xdr:row>
      <xdr:rowOff>361950</xdr:rowOff>
    </xdr:to>
    <xdr:pic>
      <xdr:nvPicPr>
        <xdr:cNvPr id="1061" name="Image 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042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361950</xdr:colOff>
      <xdr:row>41</xdr:row>
      <xdr:rowOff>361950</xdr:rowOff>
    </xdr:to>
    <xdr:pic>
      <xdr:nvPicPr>
        <xdr:cNvPr id="1062" name="Image 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095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361950</xdr:colOff>
      <xdr:row>42</xdr:row>
      <xdr:rowOff>361950</xdr:rowOff>
    </xdr:to>
    <xdr:pic>
      <xdr:nvPicPr>
        <xdr:cNvPr id="1063" name="Image 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148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361950</xdr:colOff>
      <xdr:row>43</xdr:row>
      <xdr:rowOff>361950</xdr:rowOff>
    </xdr:to>
    <xdr:pic>
      <xdr:nvPicPr>
        <xdr:cNvPr id="1064" name="Image 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202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361950</xdr:colOff>
      <xdr:row>44</xdr:row>
      <xdr:rowOff>361950</xdr:rowOff>
    </xdr:to>
    <xdr:pic>
      <xdr:nvPicPr>
        <xdr:cNvPr id="1065" name="Image 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255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361950</xdr:colOff>
      <xdr:row>45</xdr:row>
      <xdr:rowOff>361950</xdr:rowOff>
    </xdr:to>
    <xdr:pic>
      <xdr:nvPicPr>
        <xdr:cNvPr id="1066" name="Image 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308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361950</xdr:colOff>
      <xdr:row>46</xdr:row>
      <xdr:rowOff>361950</xdr:rowOff>
    </xdr:to>
    <xdr:pic>
      <xdr:nvPicPr>
        <xdr:cNvPr id="1067" name="Image 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362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361950</xdr:colOff>
      <xdr:row>47</xdr:row>
      <xdr:rowOff>361950</xdr:rowOff>
    </xdr:to>
    <xdr:pic>
      <xdr:nvPicPr>
        <xdr:cNvPr id="1068" name="Image 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415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361950</xdr:colOff>
      <xdr:row>48</xdr:row>
      <xdr:rowOff>361950</xdr:rowOff>
    </xdr:to>
    <xdr:pic>
      <xdr:nvPicPr>
        <xdr:cNvPr id="1069" name="Image 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468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361950</xdr:colOff>
      <xdr:row>49</xdr:row>
      <xdr:rowOff>361950</xdr:rowOff>
    </xdr:to>
    <xdr:pic>
      <xdr:nvPicPr>
        <xdr:cNvPr id="1070" name="Image 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522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361950</xdr:colOff>
      <xdr:row>50</xdr:row>
      <xdr:rowOff>361950</xdr:rowOff>
    </xdr:to>
    <xdr:pic>
      <xdr:nvPicPr>
        <xdr:cNvPr id="1071" name="Image 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575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361950</xdr:colOff>
      <xdr:row>51</xdr:row>
      <xdr:rowOff>361950</xdr:rowOff>
    </xdr:to>
    <xdr:pic>
      <xdr:nvPicPr>
        <xdr:cNvPr id="1072" name="Image 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628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361950</xdr:colOff>
      <xdr:row>52</xdr:row>
      <xdr:rowOff>361950</xdr:rowOff>
    </xdr:to>
    <xdr:pic>
      <xdr:nvPicPr>
        <xdr:cNvPr id="1073" name="Image 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682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361950</xdr:colOff>
      <xdr:row>53</xdr:row>
      <xdr:rowOff>361950</xdr:rowOff>
    </xdr:to>
    <xdr:pic>
      <xdr:nvPicPr>
        <xdr:cNvPr id="1074" name="Image 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735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361950</xdr:colOff>
      <xdr:row>54</xdr:row>
      <xdr:rowOff>361950</xdr:rowOff>
    </xdr:to>
    <xdr:pic>
      <xdr:nvPicPr>
        <xdr:cNvPr id="1075" name="Image 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788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361950</xdr:colOff>
      <xdr:row>55</xdr:row>
      <xdr:rowOff>361950</xdr:rowOff>
    </xdr:to>
    <xdr:pic>
      <xdr:nvPicPr>
        <xdr:cNvPr id="1076" name="Image 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842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361950</xdr:colOff>
      <xdr:row>56</xdr:row>
      <xdr:rowOff>361950</xdr:rowOff>
    </xdr:to>
    <xdr:pic>
      <xdr:nvPicPr>
        <xdr:cNvPr id="1077" name="Image 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895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361950</xdr:colOff>
      <xdr:row>57</xdr:row>
      <xdr:rowOff>361950</xdr:rowOff>
    </xdr:to>
    <xdr:pic>
      <xdr:nvPicPr>
        <xdr:cNvPr id="1078" name="Image 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948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361950</xdr:colOff>
      <xdr:row>58</xdr:row>
      <xdr:rowOff>361950</xdr:rowOff>
    </xdr:to>
    <xdr:pic>
      <xdr:nvPicPr>
        <xdr:cNvPr id="1079" name="Image 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02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361950</xdr:colOff>
      <xdr:row>59</xdr:row>
      <xdr:rowOff>361950</xdr:rowOff>
    </xdr:to>
    <xdr:pic>
      <xdr:nvPicPr>
        <xdr:cNvPr id="1080" name="Image 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55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361950</xdr:colOff>
      <xdr:row>60</xdr:row>
      <xdr:rowOff>361950</xdr:rowOff>
    </xdr:to>
    <xdr:pic>
      <xdr:nvPicPr>
        <xdr:cNvPr id="1081" name="Image 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108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361950</xdr:colOff>
      <xdr:row>61</xdr:row>
      <xdr:rowOff>361950</xdr:rowOff>
    </xdr:to>
    <xdr:pic>
      <xdr:nvPicPr>
        <xdr:cNvPr id="1082" name="Image 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162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361950</xdr:colOff>
      <xdr:row>62</xdr:row>
      <xdr:rowOff>361950</xdr:rowOff>
    </xdr:to>
    <xdr:pic>
      <xdr:nvPicPr>
        <xdr:cNvPr id="1083" name="Image 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215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361950</xdr:colOff>
      <xdr:row>63</xdr:row>
      <xdr:rowOff>361950</xdr:rowOff>
    </xdr:to>
    <xdr:pic>
      <xdr:nvPicPr>
        <xdr:cNvPr id="1084" name="Image 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268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361950</xdr:colOff>
      <xdr:row>64</xdr:row>
      <xdr:rowOff>361950</xdr:rowOff>
    </xdr:to>
    <xdr:pic>
      <xdr:nvPicPr>
        <xdr:cNvPr id="1085" name="Image 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322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361950</xdr:colOff>
      <xdr:row>65</xdr:row>
      <xdr:rowOff>361950</xdr:rowOff>
    </xdr:to>
    <xdr:pic>
      <xdr:nvPicPr>
        <xdr:cNvPr id="1086" name="Image 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375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361950</xdr:colOff>
      <xdr:row>66</xdr:row>
      <xdr:rowOff>361950</xdr:rowOff>
    </xdr:to>
    <xdr:pic>
      <xdr:nvPicPr>
        <xdr:cNvPr id="1087" name="Image 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429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361950</xdr:colOff>
      <xdr:row>67</xdr:row>
      <xdr:rowOff>361950</xdr:rowOff>
    </xdr:to>
    <xdr:pic>
      <xdr:nvPicPr>
        <xdr:cNvPr id="1088" name="Image 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482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361950</xdr:colOff>
      <xdr:row>68</xdr:row>
      <xdr:rowOff>361950</xdr:rowOff>
    </xdr:to>
    <xdr:pic>
      <xdr:nvPicPr>
        <xdr:cNvPr id="1089" name="Image 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535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361950</xdr:colOff>
      <xdr:row>69</xdr:row>
      <xdr:rowOff>361950</xdr:rowOff>
    </xdr:to>
    <xdr:pic>
      <xdr:nvPicPr>
        <xdr:cNvPr id="1090" name="Image 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589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361950</xdr:colOff>
      <xdr:row>70</xdr:row>
      <xdr:rowOff>361950</xdr:rowOff>
    </xdr:to>
    <xdr:pic>
      <xdr:nvPicPr>
        <xdr:cNvPr id="1091" name="Image 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642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361950</xdr:colOff>
      <xdr:row>71</xdr:row>
      <xdr:rowOff>361950</xdr:rowOff>
    </xdr:to>
    <xdr:pic>
      <xdr:nvPicPr>
        <xdr:cNvPr id="1092" name="Image 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695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361950</xdr:colOff>
      <xdr:row>72</xdr:row>
      <xdr:rowOff>361950</xdr:rowOff>
    </xdr:to>
    <xdr:pic>
      <xdr:nvPicPr>
        <xdr:cNvPr id="1093" name="Image 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749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361950</xdr:colOff>
      <xdr:row>73</xdr:row>
      <xdr:rowOff>361950</xdr:rowOff>
    </xdr:to>
    <xdr:pic>
      <xdr:nvPicPr>
        <xdr:cNvPr id="1094" name="Image 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802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361950</xdr:colOff>
      <xdr:row>74</xdr:row>
      <xdr:rowOff>361950</xdr:rowOff>
    </xdr:to>
    <xdr:pic>
      <xdr:nvPicPr>
        <xdr:cNvPr id="1095" name="Image 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855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361950</xdr:colOff>
      <xdr:row>75</xdr:row>
      <xdr:rowOff>361950</xdr:rowOff>
    </xdr:to>
    <xdr:pic>
      <xdr:nvPicPr>
        <xdr:cNvPr id="1096" name="Image 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09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361950</xdr:colOff>
      <xdr:row>76</xdr:row>
      <xdr:rowOff>361950</xdr:rowOff>
    </xdr:to>
    <xdr:pic>
      <xdr:nvPicPr>
        <xdr:cNvPr id="1097" name="Image 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62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361950</xdr:colOff>
      <xdr:row>77</xdr:row>
      <xdr:rowOff>361950</xdr:rowOff>
    </xdr:to>
    <xdr:pic>
      <xdr:nvPicPr>
        <xdr:cNvPr id="1098" name="Image 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4015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361950</xdr:colOff>
      <xdr:row>78</xdr:row>
      <xdr:rowOff>361950</xdr:rowOff>
    </xdr:to>
    <xdr:pic>
      <xdr:nvPicPr>
        <xdr:cNvPr id="1099" name="Image 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4069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361950</xdr:colOff>
      <xdr:row>79</xdr:row>
      <xdr:rowOff>361950</xdr:rowOff>
    </xdr:to>
    <xdr:pic>
      <xdr:nvPicPr>
        <xdr:cNvPr id="1100" name="Image 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122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361950</xdr:colOff>
      <xdr:row>80</xdr:row>
      <xdr:rowOff>361950</xdr:rowOff>
    </xdr:to>
    <xdr:pic>
      <xdr:nvPicPr>
        <xdr:cNvPr id="1101" name="Image 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175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361950</xdr:colOff>
      <xdr:row>81</xdr:row>
      <xdr:rowOff>361950</xdr:rowOff>
    </xdr:to>
    <xdr:pic>
      <xdr:nvPicPr>
        <xdr:cNvPr id="1102" name="Image 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229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361950</xdr:colOff>
      <xdr:row>82</xdr:row>
      <xdr:rowOff>361950</xdr:rowOff>
    </xdr:to>
    <xdr:pic>
      <xdr:nvPicPr>
        <xdr:cNvPr id="1103" name="Image 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282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361950</xdr:colOff>
      <xdr:row>83</xdr:row>
      <xdr:rowOff>361950</xdr:rowOff>
    </xdr:to>
    <xdr:pic>
      <xdr:nvPicPr>
        <xdr:cNvPr id="1104" name="Image 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335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361950</xdr:colOff>
      <xdr:row>84</xdr:row>
      <xdr:rowOff>361950</xdr:rowOff>
    </xdr:to>
    <xdr:pic>
      <xdr:nvPicPr>
        <xdr:cNvPr id="1105" name="Image 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389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361950</xdr:colOff>
      <xdr:row>85</xdr:row>
      <xdr:rowOff>361950</xdr:rowOff>
    </xdr:to>
    <xdr:pic>
      <xdr:nvPicPr>
        <xdr:cNvPr id="1106" name="Image 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442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361950</xdr:colOff>
      <xdr:row>86</xdr:row>
      <xdr:rowOff>361950</xdr:rowOff>
    </xdr:to>
    <xdr:pic>
      <xdr:nvPicPr>
        <xdr:cNvPr id="1107" name="Image 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495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361950</xdr:colOff>
      <xdr:row>87</xdr:row>
      <xdr:rowOff>361950</xdr:rowOff>
    </xdr:to>
    <xdr:pic>
      <xdr:nvPicPr>
        <xdr:cNvPr id="1108" name="Image 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549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361950</xdr:colOff>
      <xdr:row>88</xdr:row>
      <xdr:rowOff>361950</xdr:rowOff>
    </xdr:to>
    <xdr:pic>
      <xdr:nvPicPr>
        <xdr:cNvPr id="1109" name="Image 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602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361950</xdr:colOff>
      <xdr:row>89</xdr:row>
      <xdr:rowOff>361950</xdr:rowOff>
    </xdr:to>
    <xdr:pic>
      <xdr:nvPicPr>
        <xdr:cNvPr id="1110" name="Image 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655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361950</xdr:colOff>
      <xdr:row>90</xdr:row>
      <xdr:rowOff>361950</xdr:rowOff>
    </xdr:to>
    <xdr:pic>
      <xdr:nvPicPr>
        <xdr:cNvPr id="1111" name="Image 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709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361950</xdr:colOff>
      <xdr:row>91</xdr:row>
      <xdr:rowOff>361950</xdr:rowOff>
    </xdr:to>
    <xdr:pic>
      <xdr:nvPicPr>
        <xdr:cNvPr id="1112" name="Image 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762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361950</xdr:colOff>
      <xdr:row>92</xdr:row>
      <xdr:rowOff>361950</xdr:rowOff>
    </xdr:to>
    <xdr:pic>
      <xdr:nvPicPr>
        <xdr:cNvPr id="1113" name="Image 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815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361950</xdr:colOff>
      <xdr:row>93</xdr:row>
      <xdr:rowOff>361950</xdr:rowOff>
    </xdr:to>
    <xdr:pic>
      <xdr:nvPicPr>
        <xdr:cNvPr id="1114" name="Image 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869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361950</xdr:colOff>
      <xdr:row>94</xdr:row>
      <xdr:rowOff>361950</xdr:rowOff>
    </xdr:to>
    <xdr:pic>
      <xdr:nvPicPr>
        <xdr:cNvPr id="1115" name="Image 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922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361950</xdr:colOff>
      <xdr:row>95</xdr:row>
      <xdr:rowOff>361950</xdr:rowOff>
    </xdr:to>
    <xdr:pic>
      <xdr:nvPicPr>
        <xdr:cNvPr id="1116" name="Image 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4975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361950</xdr:colOff>
      <xdr:row>96</xdr:row>
      <xdr:rowOff>361950</xdr:rowOff>
    </xdr:to>
    <xdr:pic>
      <xdr:nvPicPr>
        <xdr:cNvPr id="1117" name="Image 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029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361950</xdr:colOff>
      <xdr:row>97</xdr:row>
      <xdr:rowOff>361950</xdr:rowOff>
    </xdr:to>
    <xdr:pic>
      <xdr:nvPicPr>
        <xdr:cNvPr id="1118" name="Image 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082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361950</xdr:colOff>
      <xdr:row>98</xdr:row>
      <xdr:rowOff>361950</xdr:rowOff>
    </xdr:to>
    <xdr:pic>
      <xdr:nvPicPr>
        <xdr:cNvPr id="1119" name="Image 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135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361950</xdr:colOff>
      <xdr:row>99</xdr:row>
      <xdr:rowOff>361950</xdr:rowOff>
    </xdr:to>
    <xdr:pic>
      <xdr:nvPicPr>
        <xdr:cNvPr id="1120" name="Image 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189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361950</xdr:colOff>
      <xdr:row>100</xdr:row>
      <xdr:rowOff>361950</xdr:rowOff>
    </xdr:to>
    <xdr:pic>
      <xdr:nvPicPr>
        <xdr:cNvPr id="1121" name="Image 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242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361950</xdr:colOff>
      <xdr:row>101</xdr:row>
      <xdr:rowOff>361950</xdr:rowOff>
    </xdr:to>
    <xdr:pic>
      <xdr:nvPicPr>
        <xdr:cNvPr id="1122" name="Image 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295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361950</xdr:colOff>
      <xdr:row>102</xdr:row>
      <xdr:rowOff>361950</xdr:rowOff>
    </xdr:to>
    <xdr:pic>
      <xdr:nvPicPr>
        <xdr:cNvPr id="1123" name="Image 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5349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361950</xdr:colOff>
      <xdr:row>103</xdr:row>
      <xdr:rowOff>361950</xdr:rowOff>
    </xdr:to>
    <xdr:pic>
      <xdr:nvPicPr>
        <xdr:cNvPr id="1124" name="Image 1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5402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361950</xdr:colOff>
      <xdr:row>104</xdr:row>
      <xdr:rowOff>361950</xdr:rowOff>
    </xdr:to>
    <xdr:pic>
      <xdr:nvPicPr>
        <xdr:cNvPr id="1125" name="Image 1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5455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361950</xdr:colOff>
      <xdr:row>105</xdr:row>
      <xdr:rowOff>361950</xdr:rowOff>
    </xdr:to>
    <xdr:pic>
      <xdr:nvPicPr>
        <xdr:cNvPr id="1126" name="Image 1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5509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361950</xdr:colOff>
      <xdr:row>106</xdr:row>
      <xdr:rowOff>361950</xdr:rowOff>
    </xdr:to>
    <xdr:pic>
      <xdr:nvPicPr>
        <xdr:cNvPr id="1127" name="Image 1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5562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361950</xdr:colOff>
      <xdr:row>107</xdr:row>
      <xdr:rowOff>361950</xdr:rowOff>
    </xdr:to>
    <xdr:pic>
      <xdr:nvPicPr>
        <xdr:cNvPr id="1128" name="Image 1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615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361950</xdr:colOff>
      <xdr:row>108</xdr:row>
      <xdr:rowOff>361950</xdr:rowOff>
    </xdr:to>
    <xdr:pic>
      <xdr:nvPicPr>
        <xdr:cNvPr id="1129" name="Image 1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669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361950</xdr:colOff>
      <xdr:row>109</xdr:row>
      <xdr:rowOff>361950</xdr:rowOff>
    </xdr:to>
    <xdr:pic>
      <xdr:nvPicPr>
        <xdr:cNvPr id="1130" name="Image 1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722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361950</xdr:colOff>
      <xdr:row>110</xdr:row>
      <xdr:rowOff>361950</xdr:rowOff>
    </xdr:to>
    <xdr:pic>
      <xdr:nvPicPr>
        <xdr:cNvPr id="1131" name="Image 1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775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361950</xdr:colOff>
      <xdr:row>111</xdr:row>
      <xdr:rowOff>361950</xdr:rowOff>
    </xdr:to>
    <xdr:pic>
      <xdr:nvPicPr>
        <xdr:cNvPr id="1132" name="Image 1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5829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361950</xdr:colOff>
      <xdr:row>112</xdr:row>
      <xdr:rowOff>361950</xdr:rowOff>
    </xdr:to>
    <xdr:pic>
      <xdr:nvPicPr>
        <xdr:cNvPr id="1133" name="Image 1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5882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361950</xdr:colOff>
      <xdr:row>113</xdr:row>
      <xdr:rowOff>361950</xdr:rowOff>
    </xdr:to>
    <xdr:pic>
      <xdr:nvPicPr>
        <xdr:cNvPr id="1134" name="Image 1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5935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361950</xdr:colOff>
      <xdr:row>114</xdr:row>
      <xdr:rowOff>361950</xdr:rowOff>
    </xdr:to>
    <xdr:pic>
      <xdr:nvPicPr>
        <xdr:cNvPr id="1135" name="Image 1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5989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361950</xdr:colOff>
      <xdr:row>115</xdr:row>
      <xdr:rowOff>361950</xdr:rowOff>
    </xdr:to>
    <xdr:pic>
      <xdr:nvPicPr>
        <xdr:cNvPr id="1136" name="Image 1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042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361950</xdr:colOff>
      <xdr:row>116</xdr:row>
      <xdr:rowOff>361950</xdr:rowOff>
    </xdr:to>
    <xdr:pic>
      <xdr:nvPicPr>
        <xdr:cNvPr id="1137" name="Image 1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096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361950</xdr:colOff>
      <xdr:row>117</xdr:row>
      <xdr:rowOff>361950</xdr:rowOff>
    </xdr:to>
    <xdr:pic>
      <xdr:nvPicPr>
        <xdr:cNvPr id="1138" name="Image 1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6149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361950</xdr:colOff>
      <xdr:row>118</xdr:row>
      <xdr:rowOff>361950</xdr:rowOff>
    </xdr:to>
    <xdr:pic>
      <xdr:nvPicPr>
        <xdr:cNvPr id="1139" name="Image 1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6202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361950</xdr:colOff>
      <xdr:row>119</xdr:row>
      <xdr:rowOff>361950</xdr:rowOff>
    </xdr:to>
    <xdr:pic>
      <xdr:nvPicPr>
        <xdr:cNvPr id="1140" name="Image 1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6256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361950</xdr:colOff>
      <xdr:row>120</xdr:row>
      <xdr:rowOff>361950</xdr:rowOff>
    </xdr:to>
    <xdr:pic>
      <xdr:nvPicPr>
        <xdr:cNvPr id="1141" name="Image 1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6309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361950</xdr:colOff>
      <xdr:row>121</xdr:row>
      <xdr:rowOff>361950</xdr:rowOff>
    </xdr:to>
    <xdr:pic>
      <xdr:nvPicPr>
        <xdr:cNvPr id="1142" name="Image 1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6362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361950</xdr:colOff>
      <xdr:row>122</xdr:row>
      <xdr:rowOff>361950</xdr:rowOff>
    </xdr:to>
    <xdr:pic>
      <xdr:nvPicPr>
        <xdr:cNvPr id="1143" name="Image 1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6416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361950</xdr:colOff>
      <xdr:row>123</xdr:row>
      <xdr:rowOff>361950</xdr:rowOff>
    </xdr:to>
    <xdr:pic>
      <xdr:nvPicPr>
        <xdr:cNvPr id="1144" name="Image 1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6469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361950</xdr:colOff>
      <xdr:row>124</xdr:row>
      <xdr:rowOff>361950</xdr:rowOff>
    </xdr:to>
    <xdr:pic>
      <xdr:nvPicPr>
        <xdr:cNvPr id="1145" name="Image 1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6522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361950</xdr:colOff>
      <xdr:row>125</xdr:row>
      <xdr:rowOff>361950</xdr:rowOff>
    </xdr:to>
    <xdr:pic>
      <xdr:nvPicPr>
        <xdr:cNvPr id="1146" name="Image 1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6576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361950</xdr:colOff>
      <xdr:row>126</xdr:row>
      <xdr:rowOff>361950</xdr:rowOff>
    </xdr:to>
    <xdr:pic>
      <xdr:nvPicPr>
        <xdr:cNvPr id="1147" name="Image 1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6629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361950</xdr:colOff>
      <xdr:row>127</xdr:row>
      <xdr:rowOff>361950</xdr:rowOff>
    </xdr:to>
    <xdr:pic>
      <xdr:nvPicPr>
        <xdr:cNvPr id="1148" name="Image 1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6682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361950</xdr:colOff>
      <xdr:row>128</xdr:row>
      <xdr:rowOff>361950</xdr:rowOff>
    </xdr:to>
    <xdr:pic>
      <xdr:nvPicPr>
        <xdr:cNvPr id="1149" name="Image 1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6736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361950</xdr:colOff>
      <xdr:row>129</xdr:row>
      <xdr:rowOff>361950</xdr:rowOff>
    </xdr:to>
    <xdr:pic>
      <xdr:nvPicPr>
        <xdr:cNvPr id="1150" name="Image 1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6789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361950</xdr:colOff>
      <xdr:row>130</xdr:row>
      <xdr:rowOff>361950</xdr:rowOff>
    </xdr:to>
    <xdr:pic>
      <xdr:nvPicPr>
        <xdr:cNvPr id="1151" name="Image 1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6842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361950</xdr:colOff>
      <xdr:row>131</xdr:row>
      <xdr:rowOff>361950</xdr:rowOff>
    </xdr:to>
    <xdr:pic>
      <xdr:nvPicPr>
        <xdr:cNvPr id="1152" name="Image 1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6896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361950</xdr:colOff>
      <xdr:row>132</xdr:row>
      <xdr:rowOff>361950</xdr:rowOff>
    </xdr:to>
    <xdr:pic>
      <xdr:nvPicPr>
        <xdr:cNvPr id="1153" name="Image 1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6949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361950</xdr:colOff>
      <xdr:row>133</xdr:row>
      <xdr:rowOff>361950</xdr:rowOff>
    </xdr:to>
    <xdr:pic>
      <xdr:nvPicPr>
        <xdr:cNvPr id="1154" name="Image 1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7002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361950</xdr:colOff>
      <xdr:row>134</xdr:row>
      <xdr:rowOff>361950</xdr:rowOff>
    </xdr:to>
    <xdr:pic>
      <xdr:nvPicPr>
        <xdr:cNvPr id="1155" name="Image 1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7056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361950</xdr:colOff>
      <xdr:row>135</xdr:row>
      <xdr:rowOff>361950</xdr:rowOff>
    </xdr:to>
    <xdr:pic>
      <xdr:nvPicPr>
        <xdr:cNvPr id="1156" name="Image 1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7109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361950</xdr:colOff>
      <xdr:row>136</xdr:row>
      <xdr:rowOff>361950</xdr:rowOff>
    </xdr:to>
    <xdr:pic>
      <xdr:nvPicPr>
        <xdr:cNvPr id="1157" name="Image 1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7162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361950</xdr:colOff>
      <xdr:row>137</xdr:row>
      <xdr:rowOff>361950</xdr:rowOff>
    </xdr:to>
    <xdr:pic>
      <xdr:nvPicPr>
        <xdr:cNvPr id="1158" name="Image 1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7216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361950</xdr:colOff>
      <xdr:row>138</xdr:row>
      <xdr:rowOff>361950</xdr:rowOff>
    </xdr:to>
    <xdr:pic>
      <xdr:nvPicPr>
        <xdr:cNvPr id="1159" name="Image 1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7269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361950</xdr:colOff>
      <xdr:row>139</xdr:row>
      <xdr:rowOff>361950</xdr:rowOff>
    </xdr:to>
    <xdr:pic>
      <xdr:nvPicPr>
        <xdr:cNvPr id="1160" name="Image 1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7322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361950</xdr:colOff>
      <xdr:row>140</xdr:row>
      <xdr:rowOff>361950</xdr:rowOff>
    </xdr:to>
    <xdr:pic>
      <xdr:nvPicPr>
        <xdr:cNvPr id="1161" name="Image 1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7376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361950</xdr:colOff>
      <xdr:row>141</xdr:row>
      <xdr:rowOff>361950</xdr:rowOff>
    </xdr:to>
    <xdr:pic>
      <xdr:nvPicPr>
        <xdr:cNvPr id="1162" name="Image 1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7429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361950</xdr:colOff>
      <xdr:row>142</xdr:row>
      <xdr:rowOff>361950</xdr:rowOff>
    </xdr:to>
    <xdr:pic>
      <xdr:nvPicPr>
        <xdr:cNvPr id="1163" name="Image 1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7482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361950</xdr:colOff>
      <xdr:row>143</xdr:row>
      <xdr:rowOff>361950</xdr:rowOff>
    </xdr:to>
    <xdr:pic>
      <xdr:nvPicPr>
        <xdr:cNvPr id="1164" name="Image 1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7536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361950</xdr:colOff>
      <xdr:row>144</xdr:row>
      <xdr:rowOff>361950</xdr:rowOff>
    </xdr:to>
    <xdr:pic>
      <xdr:nvPicPr>
        <xdr:cNvPr id="1165" name="Image 1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7589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361950</xdr:colOff>
      <xdr:row>145</xdr:row>
      <xdr:rowOff>361950</xdr:rowOff>
    </xdr:to>
    <xdr:pic>
      <xdr:nvPicPr>
        <xdr:cNvPr id="1166" name="Image 1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7642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361950</xdr:colOff>
      <xdr:row>146</xdr:row>
      <xdr:rowOff>361950</xdr:rowOff>
    </xdr:to>
    <xdr:pic>
      <xdr:nvPicPr>
        <xdr:cNvPr id="1167" name="Image 1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7696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361950</xdr:colOff>
      <xdr:row>147</xdr:row>
      <xdr:rowOff>361950</xdr:rowOff>
    </xdr:to>
    <xdr:pic>
      <xdr:nvPicPr>
        <xdr:cNvPr id="1168" name="Image 1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7749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361950</xdr:colOff>
      <xdr:row>148</xdr:row>
      <xdr:rowOff>361950</xdr:rowOff>
    </xdr:to>
    <xdr:pic>
      <xdr:nvPicPr>
        <xdr:cNvPr id="1169" name="Image 1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7802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361950</xdr:colOff>
      <xdr:row>149</xdr:row>
      <xdr:rowOff>361950</xdr:rowOff>
    </xdr:to>
    <xdr:pic>
      <xdr:nvPicPr>
        <xdr:cNvPr id="1170" name="Image 1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7856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361950</xdr:colOff>
      <xdr:row>150</xdr:row>
      <xdr:rowOff>361950</xdr:rowOff>
    </xdr:to>
    <xdr:pic>
      <xdr:nvPicPr>
        <xdr:cNvPr id="1171" name="Image 1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7909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361950</xdr:colOff>
      <xdr:row>151</xdr:row>
      <xdr:rowOff>361950</xdr:rowOff>
    </xdr:to>
    <xdr:pic>
      <xdr:nvPicPr>
        <xdr:cNvPr id="1172" name="Image 1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7962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361950</xdr:colOff>
      <xdr:row>152</xdr:row>
      <xdr:rowOff>361950</xdr:rowOff>
    </xdr:to>
    <xdr:pic>
      <xdr:nvPicPr>
        <xdr:cNvPr id="1173" name="Image 1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8016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361950</xdr:colOff>
      <xdr:row>153</xdr:row>
      <xdr:rowOff>361950</xdr:rowOff>
    </xdr:to>
    <xdr:pic>
      <xdr:nvPicPr>
        <xdr:cNvPr id="1174" name="Image 1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8069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361950</xdr:colOff>
      <xdr:row>154</xdr:row>
      <xdr:rowOff>361950</xdr:rowOff>
    </xdr:to>
    <xdr:pic>
      <xdr:nvPicPr>
        <xdr:cNvPr id="1175" name="Image 1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8122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361950</xdr:colOff>
      <xdr:row>155</xdr:row>
      <xdr:rowOff>361950</xdr:rowOff>
    </xdr:to>
    <xdr:pic>
      <xdr:nvPicPr>
        <xdr:cNvPr id="1176" name="Image 1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8176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361950</xdr:colOff>
      <xdr:row>156</xdr:row>
      <xdr:rowOff>361950</xdr:rowOff>
    </xdr:to>
    <xdr:pic>
      <xdr:nvPicPr>
        <xdr:cNvPr id="1177" name="Image 1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8229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361950</xdr:colOff>
      <xdr:row>157</xdr:row>
      <xdr:rowOff>361950</xdr:rowOff>
    </xdr:to>
    <xdr:pic>
      <xdr:nvPicPr>
        <xdr:cNvPr id="1178" name="Image 1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8282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361950</xdr:colOff>
      <xdr:row>158</xdr:row>
      <xdr:rowOff>361950</xdr:rowOff>
    </xdr:to>
    <xdr:pic>
      <xdr:nvPicPr>
        <xdr:cNvPr id="1179" name="Image 1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8336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361950</xdr:colOff>
      <xdr:row>159</xdr:row>
      <xdr:rowOff>361950</xdr:rowOff>
    </xdr:to>
    <xdr:pic>
      <xdr:nvPicPr>
        <xdr:cNvPr id="1180" name="Image 1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8389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361950</xdr:colOff>
      <xdr:row>160</xdr:row>
      <xdr:rowOff>361950</xdr:rowOff>
    </xdr:to>
    <xdr:pic>
      <xdr:nvPicPr>
        <xdr:cNvPr id="1181" name="Image 1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8442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361950</xdr:colOff>
      <xdr:row>161</xdr:row>
      <xdr:rowOff>361950</xdr:rowOff>
    </xdr:to>
    <xdr:pic>
      <xdr:nvPicPr>
        <xdr:cNvPr id="1182" name="Image 1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8496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361950</xdr:colOff>
      <xdr:row>162</xdr:row>
      <xdr:rowOff>361950</xdr:rowOff>
    </xdr:to>
    <xdr:pic>
      <xdr:nvPicPr>
        <xdr:cNvPr id="1183" name="Image 1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8549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361950</xdr:colOff>
      <xdr:row>163</xdr:row>
      <xdr:rowOff>361950</xdr:rowOff>
    </xdr:to>
    <xdr:pic>
      <xdr:nvPicPr>
        <xdr:cNvPr id="1184" name="Image 1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8602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361950</xdr:colOff>
      <xdr:row>164</xdr:row>
      <xdr:rowOff>361950</xdr:rowOff>
    </xdr:to>
    <xdr:pic>
      <xdr:nvPicPr>
        <xdr:cNvPr id="1185" name="Image 1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8656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361950</xdr:colOff>
      <xdr:row>165</xdr:row>
      <xdr:rowOff>361950</xdr:rowOff>
    </xdr:to>
    <xdr:pic>
      <xdr:nvPicPr>
        <xdr:cNvPr id="1186" name="Image 1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709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361950</xdr:colOff>
      <xdr:row>166</xdr:row>
      <xdr:rowOff>361950</xdr:rowOff>
    </xdr:to>
    <xdr:pic>
      <xdr:nvPicPr>
        <xdr:cNvPr id="1187" name="Image 1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763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361950</xdr:colOff>
      <xdr:row>167</xdr:row>
      <xdr:rowOff>361950</xdr:rowOff>
    </xdr:to>
    <xdr:pic>
      <xdr:nvPicPr>
        <xdr:cNvPr id="1188" name="Image 1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816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361950</xdr:colOff>
      <xdr:row>168</xdr:row>
      <xdr:rowOff>361950</xdr:rowOff>
    </xdr:to>
    <xdr:pic>
      <xdr:nvPicPr>
        <xdr:cNvPr id="1189" name="Image 1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869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361950</xdr:colOff>
      <xdr:row>169</xdr:row>
      <xdr:rowOff>361950</xdr:rowOff>
    </xdr:to>
    <xdr:pic>
      <xdr:nvPicPr>
        <xdr:cNvPr id="1190" name="Image 1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923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361950</xdr:colOff>
      <xdr:row>170</xdr:row>
      <xdr:rowOff>361950</xdr:rowOff>
    </xdr:to>
    <xdr:pic>
      <xdr:nvPicPr>
        <xdr:cNvPr id="1191" name="Image 1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8976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361950</xdr:colOff>
      <xdr:row>171</xdr:row>
      <xdr:rowOff>361950</xdr:rowOff>
    </xdr:to>
    <xdr:pic>
      <xdr:nvPicPr>
        <xdr:cNvPr id="1192" name="Image 1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9029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361950</xdr:colOff>
      <xdr:row>172</xdr:row>
      <xdr:rowOff>361950</xdr:rowOff>
    </xdr:to>
    <xdr:pic>
      <xdr:nvPicPr>
        <xdr:cNvPr id="1193" name="Image 1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9083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361950</xdr:colOff>
      <xdr:row>173</xdr:row>
      <xdr:rowOff>361950</xdr:rowOff>
    </xdr:to>
    <xdr:pic>
      <xdr:nvPicPr>
        <xdr:cNvPr id="1194" name="Image 1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9136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361950</xdr:colOff>
      <xdr:row>174</xdr:row>
      <xdr:rowOff>361950</xdr:rowOff>
    </xdr:to>
    <xdr:pic>
      <xdr:nvPicPr>
        <xdr:cNvPr id="1195" name="Image 1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9189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361950</xdr:colOff>
      <xdr:row>175</xdr:row>
      <xdr:rowOff>361950</xdr:rowOff>
    </xdr:to>
    <xdr:pic>
      <xdr:nvPicPr>
        <xdr:cNvPr id="1196" name="Image 1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9243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361950</xdr:colOff>
      <xdr:row>176</xdr:row>
      <xdr:rowOff>361950</xdr:rowOff>
    </xdr:to>
    <xdr:pic>
      <xdr:nvPicPr>
        <xdr:cNvPr id="1197" name="Image 1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9296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361950</xdr:colOff>
      <xdr:row>177</xdr:row>
      <xdr:rowOff>361950</xdr:rowOff>
    </xdr:to>
    <xdr:pic>
      <xdr:nvPicPr>
        <xdr:cNvPr id="1198" name="Image 1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9349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361950</xdr:colOff>
      <xdr:row>178</xdr:row>
      <xdr:rowOff>361950</xdr:rowOff>
    </xdr:to>
    <xdr:pic>
      <xdr:nvPicPr>
        <xdr:cNvPr id="1199" name="Image 1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9403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361950</xdr:colOff>
      <xdr:row>179</xdr:row>
      <xdr:rowOff>361950</xdr:rowOff>
    </xdr:to>
    <xdr:pic>
      <xdr:nvPicPr>
        <xdr:cNvPr id="1200" name="Image 1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9456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361950</xdr:colOff>
      <xdr:row>180</xdr:row>
      <xdr:rowOff>361950</xdr:rowOff>
    </xdr:to>
    <xdr:pic>
      <xdr:nvPicPr>
        <xdr:cNvPr id="1201" name="Image 1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9509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361950</xdr:colOff>
      <xdr:row>181</xdr:row>
      <xdr:rowOff>361950</xdr:rowOff>
    </xdr:to>
    <xdr:pic>
      <xdr:nvPicPr>
        <xdr:cNvPr id="1202" name="Image 1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9563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361950</xdr:colOff>
      <xdr:row>182</xdr:row>
      <xdr:rowOff>361950</xdr:rowOff>
    </xdr:to>
    <xdr:pic>
      <xdr:nvPicPr>
        <xdr:cNvPr id="1203" name="Image 1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9616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361950</xdr:colOff>
      <xdr:row>183</xdr:row>
      <xdr:rowOff>361950</xdr:rowOff>
    </xdr:to>
    <xdr:pic>
      <xdr:nvPicPr>
        <xdr:cNvPr id="1204" name="Image 1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9669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361950</xdr:colOff>
      <xdr:row>184</xdr:row>
      <xdr:rowOff>361950</xdr:rowOff>
    </xdr:to>
    <xdr:pic>
      <xdr:nvPicPr>
        <xdr:cNvPr id="1205" name="Image 1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9723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361950</xdr:colOff>
      <xdr:row>185</xdr:row>
      <xdr:rowOff>361950</xdr:rowOff>
    </xdr:to>
    <xdr:pic>
      <xdr:nvPicPr>
        <xdr:cNvPr id="1206" name="Image 1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9776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361950</xdr:colOff>
      <xdr:row>186</xdr:row>
      <xdr:rowOff>361950</xdr:rowOff>
    </xdr:to>
    <xdr:pic>
      <xdr:nvPicPr>
        <xdr:cNvPr id="1207" name="Image 1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9829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361950</xdr:colOff>
      <xdr:row>187</xdr:row>
      <xdr:rowOff>361950</xdr:rowOff>
    </xdr:to>
    <xdr:pic>
      <xdr:nvPicPr>
        <xdr:cNvPr id="1208" name="Image 1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9883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361950</xdr:colOff>
      <xdr:row>188</xdr:row>
      <xdr:rowOff>361950</xdr:rowOff>
    </xdr:to>
    <xdr:pic>
      <xdr:nvPicPr>
        <xdr:cNvPr id="1209" name="Image 1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9936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361950</xdr:colOff>
      <xdr:row>189</xdr:row>
      <xdr:rowOff>361950</xdr:rowOff>
    </xdr:to>
    <xdr:pic>
      <xdr:nvPicPr>
        <xdr:cNvPr id="1210" name="Image 1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9989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361950</xdr:colOff>
      <xdr:row>190</xdr:row>
      <xdr:rowOff>361950</xdr:rowOff>
    </xdr:to>
    <xdr:pic>
      <xdr:nvPicPr>
        <xdr:cNvPr id="1211" name="Image 1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043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361950</xdr:colOff>
      <xdr:row>191</xdr:row>
      <xdr:rowOff>361950</xdr:rowOff>
    </xdr:to>
    <xdr:pic>
      <xdr:nvPicPr>
        <xdr:cNvPr id="1212" name="Image 1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096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361950</xdr:colOff>
      <xdr:row>192</xdr:row>
      <xdr:rowOff>361950</xdr:rowOff>
    </xdr:to>
    <xdr:pic>
      <xdr:nvPicPr>
        <xdr:cNvPr id="1213" name="Image 1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0149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361950</xdr:colOff>
      <xdr:row>193</xdr:row>
      <xdr:rowOff>361950</xdr:rowOff>
    </xdr:to>
    <xdr:pic>
      <xdr:nvPicPr>
        <xdr:cNvPr id="1214" name="Image 1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0203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361950</xdr:colOff>
      <xdr:row>194</xdr:row>
      <xdr:rowOff>361950</xdr:rowOff>
    </xdr:to>
    <xdr:pic>
      <xdr:nvPicPr>
        <xdr:cNvPr id="1215" name="Image 1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0256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361950</xdr:colOff>
      <xdr:row>195</xdr:row>
      <xdr:rowOff>361950</xdr:rowOff>
    </xdr:to>
    <xdr:pic>
      <xdr:nvPicPr>
        <xdr:cNvPr id="1216" name="Image 1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0309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361950</xdr:colOff>
      <xdr:row>196</xdr:row>
      <xdr:rowOff>361950</xdr:rowOff>
    </xdr:to>
    <xdr:pic>
      <xdr:nvPicPr>
        <xdr:cNvPr id="1217" name="Image 1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0363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361950</xdr:colOff>
      <xdr:row>197</xdr:row>
      <xdr:rowOff>361950</xdr:rowOff>
    </xdr:to>
    <xdr:pic>
      <xdr:nvPicPr>
        <xdr:cNvPr id="1218" name="Image 1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0416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361950</xdr:colOff>
      <xdr:row>198</xdr:row>
      <xdr:rowOff>361950</xdr:rowOff>
    </xdr:to>
    <xdr:pic>
      <xdr:nvPicPr>
        <xdr:cNvPr id="1219" name="Image 1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0469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361950</xdr:colOff>
      <xdr:row>199</xdr:row>
      <xdr:rowOff>361950</xdr:rowOff>
    </xdr:to>
    <xdr:pic>
      <xdr:nvPicPr>
        <xdr:cNvPr id="1220" name="Image 1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0523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361950</xdr:colOff>
      <xdr:row>200</xdr:row>
      <xdr:rowOff>361950</xdr:rowOff>
    </xdr:to>
    <xdr:pic>
      <xdr:nvPicPr>
        <xdr:cNvPr id="1221" name="Image 1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0576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361950</xdr:colOff>
      <xdr:row>201</xdr:row>
      <xdr:rowOff>361950</xdr:rowOff>
    </xdr:to>
    <xdr:pic>
      <xdr:nvPicPr>
        <xdr:cNvPr id="1222" name="Image 1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0629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361950</xdr:colOff>
      <xdr:row>202</xdr:row>
      <xdr:rowOff>361950</xdr:rowOff>
    </xdr:to>
    <xdr:pic>
      <xdr:nvPicPr>
        <xdr:cNvPr id="1223" name="Image 1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0683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361950</xdr:colOff>
      <xdr:row>203</xdr:row>
      <xdr:rowOff>361950</xdr:rowOff>
    </xdr:to>
    <xdr:pic>
      <xdr:nvPicPr>
        <xdr:cNvPr id="1224" name="Image 2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0736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361950</xdr:colOff>
      <xdr:row>204</xdr:row>
      <xdr:rowOff>361950</xdr:rowOff>
    </xdr:to>
    <xdr:pic>
      <xdr:nvPicPr>
        <xdr:cNvPr id="1225" name="Image 2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0789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361950</xdr:colOff>
      <xdr:row>205</xdr:row>
      <xdr:rowOff>361950</xdr:rowOff>
    </xdr:to>
    <xdr:pic>
      <xdr:nvPicPr>
        <xdr:cNvPr id="1226" name="Image 2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0843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361950</xdr:colOff>
      <xdr:row>206</xdr:row>
      <xdr:rowOff>361950</xdr:rowOff>
    </xdr:to>
    <xdr:pic>
      <xdr:nvPicPr>
        <xdr:cNvPr id="1227" name="Image 2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0896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361950</xdr:colOff>
      <xdr:row>207</xdr:row>
      <xdr:rowOff>361950</xdr:rowOff>
    </xdr:to>
    <xdr:pic>
      <xdr:nvPicPr>
        <xdr:cNvPr id="1228" name="Image 2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0949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361950</xdr:colOff>
      <xdr:row>208</xdr:row>
      <xdr:rowOff>361950</xdr:rowOff>
    </xdr:to>
    <xdr:pic>
      <xdr:nvPicPr>
        <xdr:cNvPr id="1229" name="Image 2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1003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361950</xdr:colOff>
      <xdr:row>209</xdr:row>
      <xdr:rowOff>361950</xdr:rowOff>
    </xdr:to>
    <xdr:pic>
      <xdr:nvPicPr>
        <xdr:cNvPr id="1230" name="Image 2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1056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361950</xdr:colOff>
      <xdr:row>210</xdr:row>
      <xdr:rowOff>361950</xdr:rowOff>
    </xdr:to>
    <xdr:pic>
      <xdr:nvPicPr>
        <xdr:cNvPr id="1231" name="Image 2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1109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361950</xdr:colOff>
      <xdr:row>211</xdr:row>
      <xdr:rowOff>361950</xdr:rowOff>
    </xdr:to>
    <xdr:pic>
      <xdr:nvPicPr>
        <xdr:cNvPr id="1232" name="Image 2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1163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361950</xdr:colOff>
      <xdr:row>212</xdr:row>
      <xdr:rowOff>361950</xdr:rowOff>
    </xdr:to>
    <xdr:pic>
      <xdr:nvPicPr>
        <xdr:cNvPr id="1233" name="Image 2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1216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361950</xdr:colOff>
      <xdr:row>213</xdr:row>
      <xdr:rowOff>361950</xdr:rowOff>
    </xdr:to>
    <xdr:pic>
      <xdr:nvPicPr>
        <xdr:cNvPr id="1234" name="Image 2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1269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361950</xdr:colOff>
      <xdr:row>214</xdr:row>
      <xdr:rowOff>361950</xdr:rowOff>
    </xdr:to>
    <xdr:pic>
      <xdr:nvPicPr>
        <xdr:cNvPr id="1235" name="Image 2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1323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361950</xdr:colOff>
      <xdr:row>215</xdr:row>
      <xdr:rowOff>361950</xdr:rowOff>
    </xdr:to>
    <xdr:pic>
      <xdr:nvPicPr>
        <xdr:cNvPr id="1236" name="Image 2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1376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361950</xdr:colOff>
      <xdr:row>216</xdr:row>
      <xdr:rowOff>361950</xdr:rowOff>
    </xdr:to>
    <xdr:pic>
      <xdr:nvPicPr>
        <xdr:cNvPr id="1237" name="Image 2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1430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361950</xdr:colOff>
      <xdr:row>217</xdr:row>
      <xdr:rowOff>361950</xdr:rowOff>
    </xdr:to>
    <xdr:pic>
      <xdr:nvPicPr>
        <xdr:cNvPr id="1238" name="Image 2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1483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361950</xdr:colOff>
      <xdr:row>218</xdr:row>
      <xdr:rowOff>361950</xdr:rowOff>
    </xdr:to>
    <xdr:pic>
      <xdr:nvPicPr>
        <xdr:cNvPr id="1239" name="Image 2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1536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361950</xdr:colOff>
      <xdr:row>219</xdr:row>
      <xdr:rowOff>361950</xdr:rowOff>
    </xdr:to>
    <xdr:pic>
      <xdr:nvPicPr>
        <xdr:cNvPr id="1240" name="Image 2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1590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361950</xdr:colOff>
      <xdr:row>220</xdr:row>
      <xdr:rowOff>361950</xdr:rowOff>
    </xdr:to>
    <xdr:pic>
      <xdr:nvPicPr>
        <xdr:cNvPr id="1241" name="Image 2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1643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361950</xdr:colOff>
      <xdr:row>221</xdr:row>
      <xdr:rowOff>361950</xdr:rowOff>
    </xdr:to>
    <xdr:pic>
      <xdr:nvPicPr>
        <xdr:cNvPr id="1242" name="Image 2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1696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361950</xdr:colOff>
      <xdr:row>222</xdr:row>
      <xdr:rowOff>361950</xdr:rowOff>
    </xdr:to>
    <xdr:pic>
      <xdr:nvPicPr>
        <xdr:cNvPr id="1243" name="Image 2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1750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361950</xdr:colOff>
      <xdr:row>223</xdr:row>
      <xdr:rowOff>361950</xdr:rowOff>
    </xdr:to>
    <xdr:pic>
      <xdr:nvPicPr>
        <xdr:cNvPr id="1244" name="Image 2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1803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361950</xdr:colOff>
      <xdr:row>224</xdr:row>
      <xdr:rowOff>361950</xdr:rowOff>
    </xdr:to>
    <xdr:pic>
      <xdr:nvPicPr>
        <xdr:cNvPr id="1245" name="Image 2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1856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361950</xdr:colOff>
      <xdr:row>225</xdr:row>
      <xdr:rowOff>361950</xdr:rowOff>
    </xdr:to>
    <xdr:pic>
      <xdr:nvPicPr>
        <xdr:cNvPr id="1246" name="Image 2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1910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361950</xdr:colOff>
      <xdr:row>226</xdr:row>
      <xdr:rowOff>361950</xdr:rowOff>
    </xdr:to>
    <xdr:pic>
      <xdr:nvPicPr>
        <xdr:cNvPr id="1247" name="Image 2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1963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361950</xdr:colOff>
      <xdr:row>227</xdr:row>
      <xdr:rowOff>361950</xdr:rowOff>
    </xdr:to>
    <xdr:pic>
      <xdr:nvPicPr>
        <xdr:cNvPr id="1248" name="Image 2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2016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361950</xdr:colOff>
      <xdr:row>228</xdr:row>
      <xdr:rowOff>361950</xdr:rowOff>
    </xdr:to>
    <xdr:pic>
      <xdr:nvPicPr>
        <xdr:cNvPr id="1249" name="Image 2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2070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361950</xdr:colOff>
      <xdr:row>229</xdr:row>
      <xdr:rowOff>361950</xdr:rowOff>
    </xdr:to>
    <xdr:pic>
      <xdr:nvPicPr>
        <xdr:cNvPr id="1250" name="Image 2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2123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361950</xdr:colOff>
      <xdr:row>230</xdr:row>
      <xdr:rowOff>361950</xdr:rowOff>
    </xdr:to>
    <xdr:pic>
      <xdr:nvPicPr>
        <xdr:cNvPr id="1251" name="Image 2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2176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361950</xdr:colOff>
      <xdr:row>231</xdr:row>
      <xdr:rowOff>361950</xdr:rowOff>
    </xdr:to>
    <xdr:pic>
      <xdr:nvPicPr>
        <xdr:cNvPr id="1252" name="Image 2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2230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361950</xdr:colOff>
      <xdr:row>232</xdr:row>
      <xdr:rowOff>361950</xdr:rowOff>
    </xdr:to>
    <xdr:pic>
      <xdr:nvPicPr>
        <xdr:cNvPr id="1253" name="Image 2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2283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361950</xdr:colOff>
      <xdr:row>233</xdr:row>
      <xdr:rowOff>361950</xdr:rowOff>
    </xdr:to>
    <xdr:pic>
      <xdr:nvPicPr>
        <xdr:cNvPr id="1254" name="Image 2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2336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361950</xdr:colOff>
      <xdr:row>234</xdr:row>
      <xdr:rowOff>361950</xdr:rowOff>
    </xdr:to>
    <xdr:pic>
      <xdr:nvPicPr>
        <xdr:cNvPr id="1255" name="Image 2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2390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361950</xdr:colOff>
      <xdr:row>235</xdr:row>
      <xdr:rowOff>361950</xdr:rowOff>
    </xdr:to>
    <xdr:pic>
      <xdr:nvPicPr>
        <xdr:cNvPr id="1256" name="Image 2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2443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361950</xdr:colOff>
      <xdr:row>236</xdr:row>
      <xdr:rowOff>361950</xdr:rowOff>
    </xdr:to>
    <xdr:pic>
      <xdr:nvPicPr>
        <xdr:cNvPr id="1257" name="Image 2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2496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361950</xdr:colOff>
      <xdr:row>237</xdr:row>
      <xdr:rowOff>361950</xdr:rowOff>
    </xdr:to>
    <xdr:pic>
      <xdr:nvPicPr>
        <xdr:cNvPr id="1258" name="Image 2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2550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361950</xdr:colOff>
      <xdr:row>238</xdr:row>
      <xdr:rowOff>361950</xdr:rowOff>
    </xdr:to>
    <xdr:pic>
      <xdr:nvPicPr>
        <xdr:cNvPr id="1259" name="Image 2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2603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361950</xdr:colOff>
      <xdr:row>239</xdr:row>
      <xdr:rowOff>361950</xdr:rowOff>
    </xdr:to>
    <xdr:pic>
      <xdr:nvPicPr>
        <xdr:cNvPr id="1260" name="Image 2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2656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361950</xdr:colOff>
      <xdr:row>240</xdr:row>
      <xdr:rowOff>361950</xdr:rowOff>
    </xdr:to>
    <xdr:pic>
      <xdr:nvPicPr>
        <xdr:cNvPr id="1261" name="Image 2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2710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361950</xdr:colOff>
      <xdr:row>241</xdr:row>
      <xdr:rowOff>361950</xdr:rowOff>
    </xdr:to>
    <xdr:pic>
      <xdr:nvPicPr>
        <xdr:cNvPr id="1262" name="Image 2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2763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361950</xdr:colOff>
      <xdr:row>242</xdr:row>
      <xdr:rowOff>361950</xdr:rowOff>
    </xdr:to>
    <xdr:pic>
      <xdr:nvPicPr>
        <xdr:cNvPr id="1263" name="Image 2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2816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361950</xdr:colOff>
      <xdr:row>243</xdr:row>
      <xdr:rowOff>361950</xdr:rowOff>
    </xdr:to>
    <xdr:pic>
      <xdr:nvPicPr>
        <xdr:cNvPr id="1264" name="Image 2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2870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361950</xdr:colOff>
      <xdr:row>244</xdr:row>
      <xdr:rowOff>361950</xdr:rowOff>
    </xdr:to>
    <xdr:pic>
      <xdr:nvPicPr>
        <xdr:cNvPr id="1265" name="Image 2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2923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361950</xdr:colOff>
      <xdr:row>245</xdr:row>
      <xdr:rowOff>361950</xdr:rowOff>
    </xdr:to>
    <xdr:pic>
      <xdr:nvPicPr>
        <xdr:cNvPr id="1266" name="Image 2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2976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361950</xdr:colOff>
      <xdr:row>246</xdr:row>
      <xdr:rowOff>361950</xdr:rowOff>
    </xdr:to>
    <xdr:pic>
      <xdr:nvPicPr>
        <xdr:cNvPr id="1267" name="Image 2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3030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361950</xdr:colOff>
      <xdr:row>247</xdr:row>
      <xdr:rowOff>361950</xdr:rowOff>
    </xdr:to>
    <xdr:pic>
      <xdr:nvPicPr>
        <xdr:cNvPr id="1268" name="Image 2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3083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361950</xdr:colOff>
      <xdr:row>248</xdr:row>
      <xdr:rowOff>361950</xdr:rowOff>
    </xdr:to>
    <xdr:pic>
      <xdr:nvPicPr>
        <xdr:cNvPr id="1269" name="Image 2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3136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361950</xdr:colOff>
      <xdr:row>249</xdr:row>
      <xdr:rowOff>361950</xdr:rowOff>
    </xdr:to>
    <xdr:pic>
      <xdr:nvPicPr>
        <xdr:cNvPr id="1270" name="Image 2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3190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361950</xdr:colOff>
      <xdr:row>250</xdr:row>
      <xdr:rowOff>361950</xdr:rowOff>
    </xdr:to>
    <xdr:pic>
      <xdr:nvPicPr>
        <xdr:cNvPr id="1271" name="Image 2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3243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361950</xdr:colOff>
      <xdr:row>251</xdr:row>
      <xdr:rowOff>361950</xdr:rowOff>
    </xdr:to>
    <xdr:pic>
      <xdr:nvPicPr>
        <xdr:cNvPr id="1272" name="Image 2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3296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361950</xdr:colOff>
      <xdr:row>252</xdr:row>
      <xdr:rowOff>361950</xdr:rowOff>
    </xdr:to>
    <xdr:pic>
      <xdr:nvPicPr>
        <xdr:cNvPr id="1273" name="Image 2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3350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361950</xdr:colOff>
      <xdr:row>253</xdr:row>
      <xdr:rowOff>361950</xdr:rowOff>
    </xdr:to>
    <xdr:pic>
      <xdr:nvPicPr>
        <xdr:cNvPr id="1274" name="Image 2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3403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361950</xdr:colOff>
      <xdr:row>254</xdr:row>
      <xdr:rowOff>361950</xdr:rowOff>
    </xdr:to>
    <xdr:pic>
      <xdr:nvPicPr>
        <xdr:cNvPr id="1275" name="Image 2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3456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361950</xdr:colOff>
      <xdr:row>255</xdr:row>
      <xdr:rowOff>361950</xdr:rowOff>
    </xdr:to>
    <xdr:pic>
      <xdr:nvPicPr>
        <xdr:cNvPr id="1276" name="Image 2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3510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361950</xdr:colOff>
      <xdr:row>256</xdr:row>
      <xdr:rowOff>361950</xdr:rowOff>
    </xdr:to>
    <xdr:pic>
      <xdr:nvPicPr>
        <xdr:cNvPr id="1277" name="Image 2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3563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361950</xdr:colOff>
      <xdr:row>257</xdr:row>
      <xdr:rowOff>361950</xdr:rowOff>
    </xdr:to>
    <xdr:pic>
      <xdr:nvPicPr>
        <xdr:cNvPr id="1278" name="Image 2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3616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361950</xdr:colOff>
      <xdr:row>258</xdr:row>
      <xdr:rowOff>361950</xdr:rowOff>
    </xdr:to>
    <xdr:pic>
      <xdr:nvPicPr>
        <xdr:cNvPr id="1279" name="Image 2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3670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361950</xdr:colOff>
      <xdr:row>259</xdr:row>
      <xdr:rowOff>361950</xdr:rowOff>
    </xdr:to>
    <xdr:pic>
      <xdr:nvPicPr>
        <xdr:cNvPr id="1280" name="Image 2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3723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361950</xdr:colOff>
      <xdr:row>260</xdr:row>
      <xdr:rowOff>361950</xdr:rowOff>
    </xdr:to>
    <xdr:pic>
      <xdr:nvPicPr>
        <xdr:cNvPr id="1281" name="Image 2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3776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361950</xdr:colOff>
      <xdr:row>261</xdr:row>
      <xdr:rowOff>361950</xdr:rowOff>
    </xdr:to>
    <xdr:pic>
      <xdr:nvPicPr>
        <xdr:cNvPr id="1282" name="Image 2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3830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361950</xdr:colOff>
      <xdr:row>262</xdr:row>
      <xdr:rowOff>361950</xdr:rowOff>
    </xdr:to>
    <xdr:pic>
      <xdr:nvPicPr>
        <xdr:cNvPr id="1283" name="Image 2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3883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361950</xdr:colOff>
      <xdr:row>263</xdr:row>
      <xdr:rowOff>361950</xdr:rowOff>
    </xdr:to>
    <xdr:pic>
      <xdr:nvPicPr>
        <xdr:cNvPr id="1284" name="Image 2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3936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361950</xdr:colOff>
      <xdr:row>264</xdr:row>
      <xdr:rowOff>361950</xdr:rowOff>
    </xdr:to>
    <xdr:pic>
      <xdr:nvPicPr>
        <xdr:cNvPr id="1285" name="Image 2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3990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361950</xdr:colOff>
      <xdr:row>265</xdr:row>
      <xdr:rowOff>361950</xdr:rowOff>
    </xdr:to>
    <xdr:pic>
      <xdr:nvPicPr>
        <xdr:cNvPr id="1286" name="Image 2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4043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361950</xdr:colOff>
      <xdr:row>266</xdr:row>
      <xdr:rowOff>361950</xdr:rowOff>
    </xdr:to>
    <xdr:pic>
      <xdr:nvPicPr>
        <xdr:cNvPr id="1287" name="Image 2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4097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361950</xdr:colOff>
      <xdr:row>267</xdr:row>
      <xdr:rowOff>361950</xdr:rowOff>
    </xdr:to>
    <xdr:pic>
      <xdr:nvPicPr>
        <xdr:cNvPr id="1288" name="Image 2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4150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361950</xdr:colOff>
      <xdr:row>268</xdr:row>
      <xdr:rowOff>361950</xdr:rowOff>
    </xdr:to>
    <xdr:pic>
      <xdr:nvPicPr>
        <xdr:cNvPr id="1289" name="Image 2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4203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361950</xdr:colOff>
      <xdr:row>269</xdr:row>
      <xdr:rowOff>361950</xdr:rowOff>
    </xdr:to>
    <xdr:pic>
      <xdr:nvPicPr>
        <xdr:cNvPr id="1290" name="Image 2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4257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361950</xdr:colOff>
      <xdr:row>270</xdr:row>
      <xdr:rowOff>361950</xdr:rowOff>
    </xdr:to>
    <xdr:pic>
      <xdr:nvPicPr>
        <xdr:cNvPr id="1291" name="Image 2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4310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361950</xdr:colOff>
      <xdr:row>271</xdr:row>
      <xdr:rowOff>361950</xdr:rowOff>
    </xdr:to>
    <xdr:pic>
      <xdr:nvPicPr>
        <xdr:cNvPr id="1292" name="Image 2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4363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361950</xdr:colOff>
      <xdr:row>272</xdr:row>
      <xdr:rowOff>361950</xdr:rowOff>
    </xdr:to>
    <xdr:pic>
      <xdr:nvPicPr>
        <xdr:cNvPr id="1293" name="Image 2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4417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361950</xdr:colOff>
      <xdr:row>273</xdr:row>
      <xdr:rowOff>361950</xdr:rowOff>
    </xdr:to>
    <xdr:pic>
      <xdr:nvPicPr>
        <xdr:cNvPr id="1294" name="Image 2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4470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361950</xdr:colOff>
      <xdr:row>274</xdr:row>
      <xdr:rowOff>361950</xdr:rowOff>
    </xdr:to>
    <xdr:pic>
      <xdr:nvPicPr>
        <xdr:cNvPr id="1295" name="Image 2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4523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361950</xdr:colOff>
      <xdr:row>275</xdr:row>
      <xdr:rowOff>361950</xdr:rowOff>
    </xdr:to>
    <xdr:pic>
      <xdr:nvPicPr>
        <xdr:cNvPr id="1296" name="Image 2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4577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361950</xdr:colOff>
      <xdr:row>276</xdr:row>
      <xdr:rowOff>361950</xdr:rowOff>
    </xdr:to>
    <xdr:pic>
      <xdr:nvPicPr>
        <xdr:cNvPr id="1297" name="Image 2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4630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361950</xdr:colOff>
      <xdr:row>277</xdr:row>
      <xdr:rowOff>361950</xdr:rowOff>
    </xdr:to>
    <xdr:pic>
      <xdr:nvPicPr>
        <xdr:cNvPr id="1298" name="Image 2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4683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361950</xdr:colOff>
      <xdr:row>278</xdr:row>
      <xdr:rowOff>361950</xdr:rowOff>
    </xdr:to>
    <xdr:pic>
      <xdr:nvPicPr>
        <xdr:cNvPr id="1299" name="Image 2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4737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361950</xdr:colOff>
      <xdr:row>279</xdr:row>
      <xdr:rowOff>361950</xdr:rowOff>
    </xdr:to>
    <xdr:pic>
      <xdr:nvPicPr>
        <xdr:cNvPr id="1300" name="Image 2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14790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361950</xdr:colOff>
      <xdr:row>280</xdr:row>
      <xdr:rowOff>361950</xdr:rowOff>
    </xdr:to>
    <xdr:pic>
      <xdr:nvPicPr>
        <xdr:cNvPr id="1301" name="Image 2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4843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361950</xdr:colOff>
      <xdr:row>281</xdr:row>
      <xdr:rowOff>361950</xdr:rowOff>
    </xdr:to>
    <xdr:pic>
      <xdr:nvPicPr>
        <xdr:cNvPr id="1302" name="Image 2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4897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361950</xdr:colOff>
      <xdr:row>282</xdr:row>
      <xdr:rowOff>361950</xdr:rowOff>
    </xdr:to>
    <xdr:pic>
      <xdr:nvPicPr>
        <xdr:cNvPr id="1303" name="Image 2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4950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361950</xdr:colOff>
      <xdr:row>283</xdr:row>
      <xdr:rowOff>361950</xdr:rowOff>
    </xdr:to>
    <xdr:pic>
      <xdr:nvPicPr>
        <xdr:cNvPr id="1304" name="Image 2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5003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361950</xdr:colOff>
      <xdr:row>284</xdr:row>
      <xdr:rowOff>361950</xdr:rowOff>
    </xdr:to>
    <xdr:pic>
      <xdr:nvPicPr>
        <xdr:cNvPr id="1305" name="Image 2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15057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361950</xdr:colOff>
      <xdr:row>285</xdr:row>
      <xdr:rowOff>361950</xdr:rowOff>
    </xdr:to>
    <xdr:pic>
      <xdr:nvPicPr>
        <xdr:cNvPr id="1306" name="Image 2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5110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361950</xdr:colOff>
      <xdr:row>286</xdr:row>
      <xdr:rowOff>361950</xdr:rowOff>
    </xdr:to>
    <xdr:pic>
      <xdr:nvPicPr>
        <xdr:cNvPr id="1307" name="Image 2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15163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361950</xdr:colOff>
      <xdr:row>287</xdr:row>
      <xdr:rowOff>361950</xdr:rowOff>
    </xdr:to>
    <xdr:pic>
      <xdr:nvPicPr>
        <xdr:cNvPr id="1308" name="Image 2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5217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361950</xdr:colOff>
      <xdr:row>288</xdr:row>
      <xdr:rowOff>361950</xdr:rowOff>
    </xdr:to>
    <xdr:pic>
      <xdr:nvPicPr>
        <xdr:cNvPr id="1309" name="Image 2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5270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361950</xdr:colOff>
      <xdr:row>289</xdr:row>
      <xdr:rowOff>361950</xdr:rowOff>
    </xdr:to>
    <xdr:pic>
      <xdr:nvPicPr>
        <xdr:cNvPr id="1310" name="Image 2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5323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361950</xdr:colOff>
      <xdr:row>290</xdr:row>
      <xdr:rowOff>361950</xdr:rowOff>
    </xdr:to>
    <xdr:pic>
      <xdr:nvPicPr>
        <xdr:cNvPr id="1311" name="Image 2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5377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361950</xdr:colOff>
      <xdr:row>291</xdr:row>
      <xdr:rowOff>361950</xdr:rowOff>
    </xdr:to>
    <xdr:pic>
      <xdr:nvPicPr>
        <xdr:cNvPr id="1312" name="Image 2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5430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361950</xdr:colOff>
      <xdr:row>292</xdr:row>
      <xdr:rowOff>361950</xdr:rowOff>
    </xdr:to>
    <xdr:pic>
      <xdr:nvPicPr>
        <xdr:cNvPr id="1313" name="Image 2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5483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361950</xdr:colOff>
      <xdr:row>293</xdr:row>
      <xdr:rowOff>361950</xdr:rowOff>
    </xdr:to>
    <xdr:pic>
      <xdr:nvPicPr>
        <xdr:cNvPr id="1314" name="Image 2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5537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361950</xdr:colOff>
      <xdr:row>294</xdr:row>
      <xdr:rowOff>361950</xdr:rowOff>
    </xdr:to>
    <xdr:pic>
      <xdr:nvPicPr>
        <xdr:cNvPr id="1315" name="Image 2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5590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361950</xdr:colOff>
      <xdr:row>295</xdr:row>
      <xdr:rowOff>361950</xdr:rowOff>
    </xdr:to>
    <xdr:pic>
      <xdr:nvPicPr>
        <xdr:cNvPr id="1316" name="Image 2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5643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361950</xdr:colOff>
      <xdr:row>296</xdr:row>
      <xdr:rowOff>361950</xdr:rowOff>
    </xdr:to>
    <xdr:pic>
      <xdr:nvPicPr>
        <xdr:cNvPr id="1317" name="Image 2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5697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361950</xdr:colOff>
      <xdr:row>297</xdr:row>
      <xdr:rowOff>361950</xdr:rowOff>
    </xdr:to>
    <xdr:pic>
      <xdr:nvPicPr>
        <xdr:cNvPr id="1318" name="Image 2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5750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361950</xdr:colOff>
      <xdr:row>298</xdr:row>
      <xdr:rowOff>361950</xdr:rowOff>
    </xdr:to>
    <xdr:pic>
      <xdr:nvPicPr>
        <xdr:cNvPr id="1319" name="Image 2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5803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361950</xdr:colOff>
      <xdr:row>299</xdr:row>
      <xdr:rowOff>361950</xdr:rowOff>
    </xdr:to>
    <xdr:pic>
      <xdr:nvPicPr>
        <xdr:cNvPr id="1320" name="Image 2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5857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361950</xdr:colOff>
      <xdr:row>300</xdr:row>
      <xdr:rowOff>361950</xdr:rowOff>
    </xdr:to>
    <xdr:pic>
      <xdr:nvPicPr>
        <xdr:cNvPr id="1321" name="Image 2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5910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361950</xdr:colOff>
      <xdr:row>301</xdr:row>
      <xdr:rowOff>361950</xdr:rowOff>
    </xdr:to>
    <xdr:pic>
      <xdr:nvPicPr>
        <xdr:cNvPr id="1322" name="Image 2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5963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361950</xdr:colOff>
      <xdr:row>302</xdr:row>
      <xdr:rowOff>361950</xdr:rowOff>
    </xdr:to>
    <xdr:pic>
      <xdr:nvPicPr>
        <xdr:cNvPr id="1323" name="Image 2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6017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361950</xdr:colOff>
      <xdr:row>303</xdr:row>
      <xdr:rowOff>361950</xdr:rowOff>
    </xdr:to>
    <xdr:pic>
      <xdr:nvPicPr>
        <xdr:cNvPr id="1324" name="Image 3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6070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361950</xdr:colOff>
      <xdr:row>304</xdr:row>
      <xdr:rowOff>361950</xdr:rowOff>
    </xdr:to>
    <xdr:pic>
      <xdr:nvPicPr>
        <xdr:cNvPr id="1325" name="Image 3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6123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361950</xdr:colOff>
      <xdr:row>305</xdr:row>
      <xdr:rowOff>361950</xdr:rowOff>
    </xdr:to>
    <xdr:pic>
      <xdr:nvPicPr>
        <xdr:cNvPr id="1326" name="Image 3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6177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361950</xdr:colOff>
      <xdr:row>306</xdr:row>
      <xdr:rowOff>361950</xdr:rowOff>
    </xdr:to>
    <xdr:pic>
      <xdr:nvPicPr>
        <xdr:cNvPr id="1327" name="Image 3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6230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361950</xdr:colOff>
      <xdr:row>307</xdr:row>
      <xdr:rowOff>361950</xdr:rowOff>
    </xdr:to>
    <xdr:pic>
      <xdr:nvPicPr>
        <xdr:cNvPr id="1328" name="Image 3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6283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361950</xdr:colOff>
      <xdr:row>308</xdr:row>
      <xdr:rowOff>361950</xdr:rowOff>
    </xdr:to>
    <xdr:pic>
      <xdr:nvPicPr>
        <xdr:cNvPr id="1329" name="Image 3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6337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361950</xdr:colOff>
      <xdr:row>309</xdr:row>
      <xdr:rowOff>361950</xdr:rowOff>
    </xdr:to>
    <xdr:pic>
      <xdr:nvPicPr>
        <xdr:cNvPr id="1330" name="Image 3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6390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361950</xdr:colOff>
      <xdr:row>310</xdr:row>
      <xdr:rowOff>361950</xdr:rowOff>
    </xdr:to>
    <xdr:pic>
      <xdr:nvPicPr>
        <xdr:cNvPr id="1331" name="Image 3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6443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361950</xdr:colOff>
      <xdr:row>311</xdr:row>
      <xdr:rowOff>361950</xdr:rowOff>
    </xdr:to>
    <xdr:pic>
      <xdr:nvPicPr>
        <xdr:cNvPr id="1332" name="Image 3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6497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361950</xdr:colOff>
      <xdr:row>312</xdr:row>
      <xdr:rowOff>361950</xdr:rowOff>
    </xdr:to>
    <xdr:pic>
      <xdr:nvPicPr>
        <xdr:cNvPr id="1333" name="Image 3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6550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361950</xdr:colOff>
      <xdr:row>313</xdr:row>
      <xdr:rowOff>361950</xdr:rowOff>
    </xdr:to>
    <xdr:pic>
      <xdr:nvPicPr>
        <xdr:cNvPr id="1334" name="Image 3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6603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361950</xdr:colOff>
      <xdr:row>314</xdr:row>
      <xdr:rowOff>361950</xdr:rowOff>
    </xdr:to>
    <xdr:pic>
      <xdr:nvPicPr>
        <xdr:cNvPr id="1335" name="Image 3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6657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361950</xdr:colOff>
      <xdr:row>315</xdr:row>
      <xdr:rowOff>361950</xdr:rowOff>
    </xdr:to>
    <xdr:pic>
      <xdr:nvPicPr>
        <xdr:cNvPr id="1336" name="Image 3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6710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361950</xdr:colOff>
      <xdr:row>316</xdr:row>
      <xdr:rowOff>361950</xdr:rowOff>
    </xdr:to>
    <xdr:pic>
      <xdr:nvPicPr>
        <xdr:cNvPr id="1337" name="Image 3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6764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361950</xdr:colOff>
      <xdr:row>317</xdr:row>
      <xdr:rowOff>361950</xdr:rowOff>
    </xdr:to>
    <xdr:pic>
      <xdr:nvPicPr>
        <xdr:cNvPr id="1338" name="Image 3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6817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361950</xdr:colOff>
      <xdr:row>318</xdr:row>
      <xdr:rowOff>361950</xdr:rowOff>
    </xdr:to>
    <xdr:pic>
      <xdr:nvPicPr>
        <xdr:cNvPr id="1339" name="Image 3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6870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361950</xdr:colOff>
      <xdr:row>319</xdr:row>
      <xdr:rowOff>361950</xdr:rowOff>
    </xdr:to>
    <xdr:pic>
      <xdr:nvPicPr>
        <xdr:cNvPr id="1340" name="Image 3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6924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361950</xdr:colOff>
      <xdr:row>320</xdr:row>
      <xdr:rowOff>361950</xdr:rowOff>
    </xdr:to>
    <xdr:pic>
      <xdr:nvPicPr>
        <xdr:cNvPr id="1341" name="Image 3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6977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361950</xdr:colOff>
      <xdr:row>321</xdr:row>
      <xdr:rowOff>361950</xdr:rowOff>
    </xdr:to>
    <xdr:pic>
      <xdr:nvPicPr>
        <xdr:cNvPr id="1342" name="Image 3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7030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361950</xdr:colOff>
      <xdr:row>322</xdr:row>
      <xdr:rowOff>361950</xdr:rowOff>
    </xdr:to>
    <xdr:pic>
      <xdr:nvPicPr>
        <xdr:cNvPr id="1343" name="Image 3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7084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361950</xdr:colOff>
      <xdr:row>323</xdr:row>
      <xdr:rowOff>361950</xdr:rowOff>
    </xdr:to>
    <xdr:pic>
      <xdr:nvPicPr>
        <xdr:cNvPr id="1344" name="Image 3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7137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361950</xdr:colOff>
      <xdr:row>324</xdr:row>
      <xdr:rowOff>361950</xdr:rowOff>
    </xdr:to>
    <xdr:pic>
      <xdr:nvPicPr>
        <xdr:cNvPr id="1345" name="Image 3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7190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361950</xdr:colOff>
      <xdr:row>325</xdr:row>
      <xdr:rowOff>361950</xdr:rowOff>
    </xdr:to>
    <xdr:pic>
      <xdr:nvPicPr>
        <xdr:cNvPr id="1346" name="Image 3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7244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361950</xdr:colOff>
      <xdr:row>326</xdr:row>
      <xdr:rowOff>361950</xdr:rowOff>
    </xdr:to>
    <xdr:pic>
      <xdr:nvPicPr>
        <xdr:cNvPr id="1347" name="Image 3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7297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361950</xdr:colOff>
      <xdr:row>327</xdr:row>
      <xdr:rowOff>361950</xdr:rowOff>
    </xdr:to>
    <xdr:pic>
      <xdr:nvPicPr>
        <xdr:cNvPr id="1348" name="Image 3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7350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361950</xdr:colOff>
      <xdr:row>328</xdr:row>
      <xdr:rowOff>361950</xdr:rowOff>
    </xdr:to>
    <xdr:pic>
      <xdr:nvPicPr>
        <xdr:cNvPr id="1349" name="Image 3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7404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361950</xdr:colOff>
      <xdr:row>329</xdr:row>
      <xdr:rowOff>361950</xdr:rowOff>
    </xdr:to>
    <xdr:pic>
      <xdr:nvPicPr>
        <xdr:cNvPr id="1350" name="Image 3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7457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361950</xdr:colOff>
      <xdr:row>330</xdr:row>
      <xdr:rowOff>361950</xdr:rowOff>
    </xdr:to>
    <xdr:pic>
      <xdr:nvPicPr>
        <xdr:cNvPr id="1351" name="Image 3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7510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361950</xdr:colOff>
      <xdr:row>331</xdr:row>
      <xdr:rowOff>361950</xdr:rowOff>
    </xdr:to>
    <xdr:pic>
      <xdr:nvPicPr>
        <xdr:cNvPr id="1352" name="Image 3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7564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361950</xdr:colOff>
      <xdr:row>332</xdr:row>
      <xdr:rowOff>361950</xdr:rowOff>
    </xdr:to>
    <xdr:pic>
      <xdr:nvPicPr>
        <xdr:cNvPr id="1353" name="Image 3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7617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361950</xdr:colOff>
      <xdr:row>333</xdr:row>
      <xdr:rowOff>361950</xdr:rowOff>
    </xdr:to>
    <xdr:pic>
      <xdr:nvPicPr>
        <xdr:cNvPr id="1354" name="Image 3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7670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361950</xdr:colOff>
      <xdr:row>334</xdr:row>
      <xdr:rowOff>361950</xdr:rowOff>
    </xdr:to>
    <xdr:pic>
      <xdr:nvPicPr>
        <xdr:cNvPr id="1355" name="Image 3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7724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361950</xdr:colOff>
      <xdr:row>335</xdr:row>
      <xdr:rowOff>361950</xdr:rowOff>
    </xdr:to>
    <xdr:pic>
      <xdr:nvPicPr>
        <xdr:cNvPr id="1356" name="Image 3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7777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361950</xdr:colOff>
      <xdr:row>336</xdr:row>
      <xdr:rowOff>361950</xdr:rowOff>
    </xdr:to>
    <xdr:pic>
      <xdr:nvPicPr>
        <xdr:cNvPr id="1357" name="Image 3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7830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361950</xdr:colOff>
      <xdr:row>337</xdr:row>
      <xdr:rowOff>361950</xdr:rowOff>
    </xdr:to>
    <xdr:pic>
      <xdr:nvPicPr>
        <xdr:cNvPr id="1358" name="Image 3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7884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361950</xdr:colOff>
      <xdr:row>338</xdr:row>
      <xdr:rowOff>361950</xdr:rowOff>
    </xdr:to>
    <xdr:pic>
      <xdr:nvPicPr>
        <xdr:cNvPr id="1359" name="Image 3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7937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361950</xdr:colOff>
      <xdr:row>339</xdr:row>
      <xdr:rowOff>361950</xdr:rowOff>
    </xdr:to>
    <xdr:pic>
      <xdr:nvPicPr>
        <xdr:cNvPr id="1360" name="Image 3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7990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361950</xdr:colOff>
      <xdr:row>340</xdr:row>
      <xdr:rowOff>361950</xdr:rowOff>
    </xdr:to>
    <xdr:pic>
      <xdr:nvPicPr>
        <xdr:cNvPr id="1361" name="Image 3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8044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361950</xdr:colOff>
      <xdr:row>341</xdr:row>
      <xdr:rowOff>361950</xdr:rowOff>
    </xdr:to>
    <xdr:pic>
      <xdr:nvPicPr>
        <xdr:cNvPr id="1362" name="Image 3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8097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361950</xdr:colOff>
      <xdr:row>342</xdr:row>
      <xdr:rowOff>361950</xdr:rowOff>
    </xdr:to>
    <xdr:pic>
      <xdr:nvPicPr>
        <xdr:cNvPr id="1363" name="Image 3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8150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361950</xdr:colOff>
      <xdr:row>343</xdr:row>
      <xdr:rowOff>361950</xdr:rowOff>
    </xdr:to>
    <xdr:pic>
      <xdr:nvPicPr>
        <xdr:cNvPr id="1364" name="Image 3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8204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361950</xdr:colOff>
      <xdr:row>344</xdr:row>
      <xdr:rowOff>361950</xdr:rowOff>
    </xdr:to>
    <xdr:pic>
      <xdr:nvPicPr>
        <xdr:cNvPr id="1365" name="Image 3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8257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361950</xdr:colOff>
      <xdr:row>345</xdr:row>
      <xdr:rowOff>361950</xdr:rowOff>
    </xdr:to>
    <xdr:pic>
      <xdr:nvPicPr>
        <xdr:cNvPr id="1366" name="Image 3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8310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361950</xdr:colOff>
      <xdr:row>346</xdr:row>
      <xdr:rowOff>361950</xdr:rowOff>
    </xdr:to>
    <xdr:pic>
      <xdr:nvPicPr>
        <xdr:cNvPr id="1367" name="Image 3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8364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361950</xdr:colOff>
      <xdr:row>347</xdr:row>
      <xdr:rowOff>361950</xdr:rowOff>
    </xdr:to>
    <xdr:pic>
      <xdr:nvPicPr>
        <xdr:cNvPr id="1368" name="Image 3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8417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361950</xdr:colOff>
      <xdr:row>348</xdr:row>
      <xdr:rowOff>361950</xdr:rowOff>
    </xdr:to>
    <xdr:pic>
      <xdr:nvPicPr>
        <xdr:cNvPr id="1369" name="Image 3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8470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361950</xdr:colOff>
      <xdr:row>349</xdr:row>
      <xdr:rowOff>361950</xdr:rowOff>
    </xdr:to>
    <xdr:pic>
      <xdr:nvPicPr>
        <xdr:cNvPr id="1370" name="Image 3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8524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361950</xdr:colOff>
      <xdr:row>350</xdr:row>
      <xdr:rowOff>361950</xdr:rowOff>
    </xdr:to>
    <xdr:pic>
      <xdr:nvPicPr>
        <xdr:cNvPr id="1371" name="Image 3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8577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361950</xdr:colOff>
      <xdr:row>351</xdr:row>
      <xdr:rowOff>361950</xdr:rowOff>
    </xdr:to>
    <xdr:pic>
      <xdr:nvPicPr>
        <xdr:cNvPr id="1372" name="Image 3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8630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361950</xdr:colOff>
      <xdr:row>352</xdr:row>
      <xdr:rowOff>361950</xdr:rowOff>
    </xdr:to>
    <xdr:pic>
      <xdr:nvPicPr>
        <xdr:cNvPr id="1373" name="Image 3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8684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361950</xdr:colOff>
      <xdr:row>353</xdr:row>
      <xdr:rowOff>361950</xdr:rowOff>
    </xdr:to>
    <xdr:pic>
      <xdr:nvPicPr>
        <xdr:cNvPr id="1374" name="Image 3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8737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361950</xdr:colOff>
      <xdr:row>354</xdr:row>
      <xdr:rowOff>361950</xdr:rowOff>
    </xdr:to>
    <xdr:pic>
      <xdr:nvPicPr>
        <xdr:cNvPr id="1375" name="Image 3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8790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361950</xdr:colOff>
      <xdr:row>355</xdr:row>
      <xdr:rowOff>361950</xdr:rowOff>
    </xdr:to>
    <xdr:pic>
      <xdr:nvPicPr>
        <xdr:cNvPr id="1376" name="Image 3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8844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361950</xdr:colOff>
      <xdr:row>356</xdr:row>
      <xdr:rowOff>361950</xdr:rowOff>
    </xdr:to>
    <xdr:pic>
      <xdr:nvPicPr>
        <xdr:cNvPr id="1377" name="Image 3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8897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361950</xdr:colOff>
      <xdr:row>357</xdr:row>
      <xdr:rowOff>361950</xdr:rowOff>
    </xdr:to>
    <xdr:pic>
      <xdr:nvPicPr>
        <xdr:cNvPr id="1378" name="Image 3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8950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361950</xdr:colOff>
      <xdr:row>358</xdr:row>
      <xdr:rowOff>361950</xdr:rowOff>
    </xdr:to>
    <xdr:pic>
      <xdr:nvPicPr>
        <xdr:cNvPr id="1379" name="Image 3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9004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361950</xdr:colOff>
      <xdr:row>359</xdr:row>
      <xdr:rowOff>361950</xdr:rowOff>
    </xdr:to>
    <xdr:pic>
      <xdr:nvPicPr>
        <xdr:cNvPr id="1380" name="Image 3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9057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361950</xdr:colOff>
      <xdr:row>360</xdr:row>
      <xdr:rowOff>361950</xdr:rowOff>
    </xdr:to>
    <xdr:pic>
      <xdr:nvPicPr>
        <xdr:cNvPr id="1381" name="Image 3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9110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361950</xdr:colOff>
      <xdr:row>361</xdr:row>
      <xdr:rowOff>361950</xdr:rowOff>
    </xdr:to>
    <xdr:pic>
      <xdr:nvPicPr>
        <xdr:cNvPr id="1382" name="Image 3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9164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361950</xdr:colOff>
      <xdr:row>362</xdr:row>
      <xdr:rowOff>361950</xdr:rowOff>
    </xdr:to>
    <xdr:pic>
      <xdr:nvPicPr>
        <xdr:cNvPr id="1383" name="Image 3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9217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361950</xdr:colOff>
      <xdr:row>363</xdr:row>
      <xdr:rowOff>361950</xdr:rowOff>
    </xdr:to>
    <xdr:pic>
      <xdr:nvPicPr>
        <xdr:cNvPr id="1384" name="Image 3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9270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361950</xdr:colOff>
      <xdr:row>364</xdr:row>
      <xdr:rowOff>361950</xdr:rowOff>
    </xdr:to>
    <xdr:pic>
      <xdr:nvPicPr>
        <xdr:cNvPr id="1385" name="Image 3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9324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361950</xdr:colOff>
      <xdr:row>365</xdr:row>
      <xdr:rowOff>361950</xdr:rowOff>
    </xdr:to>
    <xdr:pic>
      <xdr:nvPicPr>
        <xdr:cNvPr id="1386" name="Image 3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9377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361950</xdr:colOff>
      <xdr:row>366</xdr:row>
      <xdr:rowOff>361950</xdr:rowOff>
    </xdr:to>
    <xdr:pic>
      <xdr:nvPicPr>
        <xdr:cNvPr id="1387" name="Image 3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9431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361950</xdr:colOff>
      <xdr:row>367</xdr:row>
      <xdr:rowOff>361950</xdr:rowOff>
    </xdr:to>
    <xdr:pic>
      <xdr:nvPicPr>
        <xdr:cNvPr id="1388" name="Image 3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9484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361950</xdr:colOff>
      <xdr:row>368</xdr:row>
      <xdr:rowOff>361950</xdr:rowOff>
    </xdr:to>
    <xdr:pic>
      <xdr:nvPicPr>
        <xdr:cNvPr id="1389" name="Image 3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9537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361950</xdr:colOff>
      <xdr:row>369</xdr:row>
      <xdr:rowOff>361950</xdr:rowOff>
    </xdr:to>
    <xdr:pic>
      <xdr:nvPicPr>
        <xdr:cNvPr id="1390" name="Image 3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9591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361950</xdr:colOff>
      <xdr:row>370</xdr:row>
      <xdr:rowOff>361950</xdr:rowOff>
    </xdr:to>
    <xdr:pic>
      <xdr:nvPicPr>
        <xdr:cNvPr id="1391" name="Image 3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9644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361950</xdr:colOff>
      <xdr:row>371</xdr:row>
      <xdr:rowOff>361950</xdr:rowOff>
    </xdr:to>
    <xdr:pic>
      <xdr:nvPicPr>
        <xdr:cNvPr id="1392" name="Image 3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9697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361950</xdr:colOff>
      <xdr:row>372</xdr:row>
      <xdr:rowOff>361950</xdr:rowOff>
    </xdr:to>
    <xdr:pic>
      <xdr:nvPicPr>
        <xdr:cNvPr id="1393" name="Image 3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9751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361950</xdr:colOff>
      <xdr:row>373</xdr:row>
      <xdr:rowOff>361950</xdr:rowOff>
    </xdr:to>
    <xdr:pic>
      <xdr:nvPicPr>
        <xdr:cNvPr id="1394" name="Image 3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9804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361950</xdr:colOff>
      <xdr:row>374</xdr:row>
      <xdr:rowOff>361950</xdr:rowOff>
    </xdr:to>
    <xdr:pic>
      <xdr:nvPicPr>
        <xdr:cNvPr id="1395" name="Image 3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9857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361950</xdr:colOff>
      <xdr:row>375</xdr:row>
      <xdr:rowOff>361950</xdr:rowOff>
    </xdr:to>
    <xdr:pic>
      <xdr:nvPicPr>
        <xdr:cNvPr id="1396" name="Image 3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9911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361950</xdr:colOff>
      <xdr:row>376</xdr:row>
      <xdr:rowOff>361950</xdr:rowOff>
    </xdr:to>
    <xdr:pic>
      <xdr:nvPicPr>
        <xdr:cNvPr id="1397" name="Image 3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9964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361950</xdr:colOff>
      <xdr:row>377</xdr:row>
      <xdr:rowOff>361950</xdr:rowOff>
    </xdr:to>
    <xdr:pic>
      <xdr:nvPicPr>
        <xdr:cNvPr id="1398" name="Image 3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20017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361950</xdr:colOff>
      <xdr:row>378</xdr:row>
      <xdr:rowOff>361950</xdr:rowOff>
    </xdr:to>
    <xdr:pic>
      <xdr:nvPicPr>
        <xdr:cNvPr id="1399" name="Image 3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20071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361950</xdr:colOff>
      <xdr:row>379</xdr:row>
      <xdr:rowOff>361950</xdr:rowOff>
    </xdr:to>
    <xdr:pic>
      <xdr:nvPicPr>
        <xdr:cNvPr id="1400" name="Image 3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20124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361950</xdr:colOff>
      <xdr:row>380</xdr:row>
      <xdr:rowOff>361950</xdr:rowOff>
    </xdr:to>
    <xdr:pic>
      <xdr:nvPicPr>
        <xdr:cNvPr id="1401" name="Image 3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20177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361950</xdr:colOff>
      <xdr:row>381</xdr:row>
      <xdr:rowOff>361950</xdr:rowOff>
    </xdr:to>
    <xdr:pic>
      <xdr:nvPicPr>
        <xdr:cNvPr id="1402" name="Image 3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20231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361950</xdr:colOff>
      <xdr:row>382</xdr:row>
      <xdr:rowOff>361950</xdr:rowOff>
    </xdr:to>
    <xdr:pic>
      <xdr:nvPicPr>
        <xdr:cNvPr id="1403" name="Image 3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20284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361950</xdr:colOff>
      <xdr:row>383</xdr:row>
      <xdr:rowOff>361950</xdr:rowOff>
    </xdr:to>
    <xdr:pic>
      <xdr:nvPicPr>
        <xdr:cNvPr id="1404" name="Image 3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20337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361950</xdr:colOff>
      <xdr:row>384</xdr:row>
      <xdr:rowOff>361950</xdr:rowOff>
    </xdr:to>
    <xdr:pic>
      <xdr:nvPicPr>
        <xdr:cNvPr id="1405" name="Image 3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20391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361950</xdr:colOff>
      <xdr:row>385</xdr:row>
      <xdr:rowOff>361950</xdr:rowOff>
    </xdr:to>
    <xdr:pic>
      <xdr:nvPicPr>
        <xdr:cNvPr id="1406" name="Image 3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20444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361950</xdr:colOff>
      <xdr:row>386</xdr:row>
      <xdr:rowOff>361950</xdr:rowOff>
    </xdr:to>
    <xdr:pic>
      <xdr:nvPicPr>
        <xdr:cNvPr id="1407" name="Image 3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20497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361950</xdr:colOff>
      <xdr:row>387</xdr:row>
      <xdr:rowOff>361950</xdr:rowOff>
    </xdr:to>
    <xdr:pic>
      <xdr:nvPicPr>
        <xdr:cNvPr id="1408" name="Image 3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20551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361950</xdr:colOff>
      <xdr:row>388</xdr:row>
      <xdr:rowOff>361950</xdr:rowOff>
    </xdr:to>
    <xdr:pic>
      <xdr:nvPicPr>
        <xdr:cNvPr id="1409" name="Image 3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20604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361950</xdr:colOff>
      <xdr:row>389</xdr:row>
      <xdr:rowOff>361950</xdr:rowOff>
    </xdr:to>
    <xdr:pic>
      <xdr:nvPicPr>
        <xdr:cNvPr id="1410" name="Image 3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20657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361950</xdr:colOff>
      <xdr:row>390</xdr:row>
      <xdr:rowOff>361950</xdr:rowOff>
    </xdr:to>
    <xdr:pic>
      <xdr:nvPicPr>
        <xdr:cNvPr id="1411" name="Image 3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20711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361950</xdr:colOff>
      <xdr:row>391</xdr:row>
      <xdr:rowOff>361950</xdr:rowOff>
    </xdr:to>
    <xdr:pic>
      <xdr:nvPicPr>
        <xdr:cNvPr id="1412" name="Image 3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20764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361950</xdr:colOff>
      <xdr:row>392</xdr:row>
      <xdr:rowOff>361950</xdr:rowOff>
    </xdr:to>
    <xdr:pic>
      <xdr:nvPicPr>
        <xdr:cNvPr id="1413" name="Image 3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20817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361950</xdr:colOff>
      <xdr:row>393</xdr:row>
      <xdr:rowOff>361950</xdr:rowOff>
    </xdr:to>
    <xdr:pic>
      <xdr:nvPicPr>
        <xdr:cNvPr id="1414" name="Image 3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20871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361950</xdr:colOff>
      <xdr:row>394</xdr:row>
      <xdr:rowOff>361950</xdr:rowOff>
    </xdr:to>
    <xdr:pic>
      <xdr:nvPicPr>
        <xdr:cNvPr id="1415" name="Image 3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20924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361950</xdr:colOff>
      <xdr:row>395</xdr:row>
      <xdr:rowOff>361950</xdr:rowOff>
    </xdr:to>
    <xdr:pic>
      <xdr:nvPicPr>
        <xdr:cNvPr id="1416" name="Image 3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20977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361950</xdr:colOff>
      <xdr:row>396</xdr:row>
      <xdr:rowOff>361950</xdr:rowOff>
    </xdr:to>
    <xdr:pic>
      <xdr:nvPicPr>
        <xdr:cNvPr id="1417" name="Image 3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21031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361950</xdr:colOff>
      <xdr:row>397</xdr:row>
      <xdr:rowOff>361950</xdr:rowOff>
    </xdr:to>
    <xdr:pic>
      <xdr:nvPicPr>
        <xdr:cNvPr id="1418" name="Image 3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21084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361950</xdr:colOff>
      <xdr:row>398</xdr:row>
      <xdr:rowOff>361950</xdr:rowOff>
    </xdr:to>
    <xdr:pic>
      <xdr:nvPicPr>
        <xdr:cNvPr id="1419" name="Image 3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21137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361950</xdr:colOff>
      <xdr:row>399</xdr:row>
      <xdr:rowOff>361950</xdr:rowOff>
    </xdr:to>
    <xdr:pic>
      <xdr:nvPicPr>
        <xdr:cNvPr id="1420" name="Image 3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21191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361950</xdr:colOff>
      <xdr:row>400</xdr:row>
      <xdr:rowOff>361950</xdr:rowOff>
    </xdr:to>
    <xdr:pic>
      <xdr:nvPicPr>
        <xdr:cNvPr id="1421" name="Image 3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21244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361950</xdr:colOff>
      <xdr:row>401</xdr:row>
      <xdr:rowOff>361950</xdr:rowOff>
    </xdr:to>
    <xdr:pic>
      <xdr:nvPicPr>
        <xdr:cNvPr id="1422" name="Image 3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21297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361950</xdr:colOff>
      <xdr:row>402</xdr:row>
      <xdr:rowOff>361950</xdr:rowOff>
    </xdr:to>
    <xdr:pic>
      <xdr:nvPicPr>
        <xdr:cNvPr id="1423" name="Image 3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21351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361950</xdr:colOff>
      <xdr:row>403</xdr:row>
      <xdr:rowOff>361950</xdr:rowOff>
    </xdr:to>
    <xdr:pic>
      <xdr:nvPicPr>
        <xdr:cNvPr id="1424" name="Image 4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21404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361950</xdr:colOff>
      <xdr:row>404</xdr:row>
      <xdr:rowOff>361950</xdr:rowOff>
    </xdr:to>
    <xdr:pic>
      <xdr:nvPicPr>
        <xdr:cNvPr id="1425" name="Image 4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21457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361950</xdr:colOff>
      <xdr:row>405</xdr:row>
      <xdr:rowOff>361950</xdr:rowOff>
    </xdr:to>
    <xdr:pic>
      <xdr:nvPicPr>
        <xdr:cNvPr id="1426" name="Image 4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21511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361950</xdr:colOff>
      <xdr:row>406</xdr:row>
      <xdr:rowOff>361950</xdr:rowOff>
    </xdr:to>
    <xdr:pic>
      <xdr:nvPicPr>
        <xdr:cNvPr id="1427" name="Image 4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21564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361950</xdr:colOff>
      <xdr:row>407</xdr:row>
      <xdr:rowOff>361950</xdr:rowOff>
    </xdr:to>
    <xdr:pic>
      <xdr:nvPicPr>
        <xdr:cNvPr id="1428" name="Image 4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21617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361950</xdr:colOff>
      <xdr:row>408</xdr:row>
      <xdr:rowOff>361950</xdr:rowOff>
    </xdr:to>
    <xdr:pic>
      <xdr:nvPicPr>
        <xdr:cNvPr id="1429" name="Image 4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21671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361950</xdr:colOff>
      <xdr:row>409</xdr:row>
      <xdr:rowOff>361950</xdr:rowOff>
    </xdr:to>
    <xdr:pic>
      <xdr:nvPicPr>
        <xdr:cNvPr id="1430" name="Image 4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21724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361950</xdr:colOff>
      <xdr:row>410</xdr:row>
      <xdr:rowOff>361950</xdr:rowOff>
    </xdr:to>
    <xdr:pic>
      <xdr:nvPicPr>
        <xdr:cNvPr id="1431" name="Image 4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21777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361950</xdr:colOff>
      <xdr:row>411</xdr:row>
      <xdr:rowOff>361950</xdr:rowOff>
    </xdr:to>
    <xdr:pic>
      <xdr:nvPicPr>
        <xdr:cNvPr id="1432" name="Image 4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21831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361950</xdr:colOff>
      <xdr:row>412</xdr:row>
      <xdr:rowOff>361950</xdr:rowOff>
    </xdr:to>
    <xdr:pic>
      <xdr:nvPicPr>
        <xdr:cNvPr id="1433" name="Image 4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21884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361950</xdr:colOff>
      <xdr:row>413</xdr:row>
      <xdr:rowOff>361950</xdr:rowOff>
    </xdr:to>
    <xdr:pic>
      <xdr:nvPicPr>
        <xdr:cNvPr id="1434" name="Image 4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21937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361950</xdr:colOff>
      <xdr:row>414</xdr:row>
      <xdr:rowOff>361950</xdr:rowOff>
    </xdr:to>
    <xdr:pic>
      <xdr:nvPicPr>
        <xdr:cNvPr id="1435" name="Image 4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21991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361950</xdr:colOff>
      <xdr:row>415</xdr:row>
      <xdr:rowOff>361950</xdr:rowOff>
    </xdr:to>
    <xdr:pic>
      <xdr:nvPicPr>
        <xdr:cNvPr id="1436" name="Image 4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22044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361950</xdr:colOff>
      <xdr:row>416</xdr:row>
      <xdr:rowOff>361950</xdr:rowOff>
    </xdr:to>
    <xdr:pic>
      <xdr:nvPicPr>
        <xdr:cNvPr id="1437" name="Image 4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22098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361950</xdr:colOff>
      <xdr:row>417</xdr:row>
      <xdr:rowOff>361950</xdr:rowOff>
    </xdr:to>
    <xdr:pic>
      <xdr:nvPicPr>
        <xdr:cNvPr id="1438" name="Image 4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22151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361950</xdr:colOff>
      <xdr:row>418</xdr:row>
      <xdr:rowOff>361950</xdr:rowOff>
    </xdr:to>
    <xdr:pic>
      <xdr:nvPicPr>
        <xdr:cNvPr id="1439" name="Image 4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22204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361950</xdr:colOff>
      <xdr:row>419</xdr:row>
      <xdr:rowOff>361950</xdr:rowOff>
    </xdr:to>
    <xdr:pic>
      <xdr:nvPicPr>
        <xdr:cNvPr id="1440" name="Image 4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22258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361950</xdr:colOff>
      <xdr:row>420</xdr:row>
      <xdr:rowOff>361950</xdr:rowOff>
    </xdr:to>
    <xdr:pic>
      <xdr:nvPicPr>
        <xdr:cNvPr id="1441" name="Image 4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22311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361950</xdr:colOff>
      <xdr:row>421</xdr:row>
      <xdr:rowOff>361950</xdr:rowOff>
    </xdr:to>
    <xdr:pic>
      <xdr:nvPicPr>
        <xdr:cNvPr id="1442" name="Image 4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22364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361950</xdr:colOff>
      <xdr:row>422</xdr:row>
      <xdr:rowOff>361950</xdr:rowOff>
    </xdr:to>
    <xdr:pic>
      <xdr:nvPicPr>
        <xdr:cNvPr id="1443" name="Image 4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22418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361950</xdr:colOff>
      <xdr:row>423</xdr:row>
      <xdr:rowOff>361950</xdr:rowOff>
    </xdr:to>
    <xdr:pic>
      <xdr:nvPicPr>
        <xdr:cNvPr id="1444" name="Image 4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22471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361950</xdr:colOff>
      <xdr:row>424</xdr:row>
      <xdr:rowOff>361950</xdr:rowOff>
    </xdr:to>
    <xdr:pic>
      <xdr:nvPicPr>
        <xdr:cNvPr id="1445" name="Image 4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22524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361950</xdr:colOff>
      <xdr:row>425</xdr:row>
      <xdr:rowOff>361950</xdr:rowOff>
    </xdr:to>
    <xdr:pic>
      <xdr:nvPicPr>
        <xdr:cNvPr id="1446" name="Image 4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22578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361950</xdr:colOff>
      <xdr:row>426</xdr:row>
      <xdr:rowOff>361950</xdr:rowOff>
    </xdr:to>
    <xdr:pic>
      <xdr:nvPicPr>
        <xdr:cNvPr id="1447" name="Image 4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22631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361950</xdr:colOff>
      <xdr:row>427</xdr:row>
      <xdr:rowOff>361950</xdr:rowOff>
    </xdr:to>
    <xdr:pic>
      <xdr:nvPicPr>
        <xdr:cNvPr id="1448" name="Image 4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22684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361950</xdr:colOff>
      <xdr:row>428</xdr:row>
      <xdr:rowOff>361950</xdr:rowOff>
    </xdr:to>
    <xdr:pic>
      <xdr:nvPicPr>
        <xdr:cNvPr id="1449" name="Image 4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22738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361950</xdr:colOff>
      <xdr:row>429</xdr:row>
      <xdr:rowOff>361950</xdr:rowOff>
    </xdr:to>
    <xdr:pic>
      <xdr:nvPicPr>
        <xdr:cNvPr id="1450" name="Image 4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22791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361950</xdr:colOff>
      <xdr:row>430</xdr:row>
      <xdr:rowOff>361950</xdr:rowOff>
    </xdr:to>
    <xdr:pic>
      <xdr:nvPicPr>
        <xdr:cNvPr id="1451" name="Image 4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22844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361950</xdr:colOff>
      <xdr:row>431</xdr:row>
      <xdr:rowOff>361950</xdr:rowOff>
    </xdr:to>
    <xdr:pic>
      <xdr:nvPicPr>
        <xdr:cNvPr id="1452" name="Image 4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22898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361950</xdr:colOff>
      <xdr:row>432</xdr:row>
      <xdr:rowOff>361950</xdr:rowOff>
    </xdr:to>
    <xdr:pic>
      <xdr:nvPicPr>
        <xdr:cNvPr id="1453" name="Image 4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22951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361950</xdr:colOff>
      <xdr:row>433</xdr:row>
      <xdr:rowOff>361950</xdr:rowOff>
    </xdr:to>
    <xdr:pic>
      <xdr:nvPicPr>
        <xdr:cNvPr id="1454" name="Image 4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23004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361950</xdr:colOff>
      <xdr:row>434</xdr:row>
      <xdr:rowOff>361950</xdr:rowOff>
    </xdr:to>
    <xdr:pic>
      <xdr:nvPicPr>
        <xdr:cNvPr id="1455" name="Image 4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23058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361950</xdr:colOff>
      <xdr:row>435</xdr:row>
      <xdr:rowOff>361950</xdr:rowOff>
    </xdr:to>
    <xdr:pic>
      <xdr:nvPicPr>
        <xdr:cNvPr id="1456" name="Image 4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23111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361950</xdr:colOff>
      <xdr:row>436</xdr:row>
      <xdr:rowOff>361950</xdr:rowOff>
    </xdr:to>
    <xdr:pic>
      <xdr:nvPicPr>
        <xdr:cNvPr id="1457" name="Image 4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23164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361950</xdr:colOff>
      <xdr:row>437</xdr:row>
      <xdr:rowOff>361950</xdr:rowOff>
    </xdr:to>
    <xdr:pic>
      <xdr:nvPicPr>
        <xdr:cNvPr id="1458" name="Image 4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23218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361950</xdr:colOff>
      <xdr:row>438</xdr:row>
      <xdr:rowOff>361950</xdr:rowOff>
    </xdr:to>
    <xdr:pic>
      <xdr:nvPicPr>
        <xdr:cNvPr id="1459" name="Image 4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23271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361950</xdr:colOff>
      <xdr:row>439</xdr:row>
      <xdr:rowOff>361950</xdr:rowOff>
    </xdr:to>
    <xdr:pic>
      <xdr:nvPicPr>
        <xdr:cNvPr id="1460" name="Image 4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23324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361950</xdr:colOff>
      <xdr:row>440</xdr:row>
      <xdr:rowOff>361950</xdr:rowOff>
    </xdr:to>
    <xdr:pic>
      <xdr:nvPicPr>
        <xdr:cNvPr id="1461" name="Image 4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23378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361950</xdr:colOff>
      <xdr:row>441</xdr:row>
      <xdr:rowOff>361950</xdr:rowOff>
    </xdr:to>
    <xdr:pic>
      <xdr:nvPicPr>
        <xdr:cNvPr id="1462" name="Image 4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23431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361950</xdr:colOff>
      <xdr:row>442</xdr:row>
      <xdr:rowOff>361950</xdr:rowOff>
    </xdr:to>
    <xdr:pic>
      <xdr:nvPicPr>
        <xdr:cNvPr id="1463" name="Image 4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23484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361950</xdr:colOff>
      <xdr:row>443</xdr:row>
      <xdr:rowOff>361950</xdr:rowOff>
    </xdr:to>
    <xdr:pic>
      <xdr:nvPicPr>
        <xdr:cNvPr id="1464" name="Image 4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23538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361950</xdr:colOff>
      <xdr:row>444</xdr:row>
      <xdr:rowOff>361950</xdr:rowOff>
    </xdr:to>
    <xdr:pic>
      <xdr:nvPicPr>
        <xdr:cNvPr id="1465" name="Image 4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23591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361950</xdr:colOff>
      <xdr:row>445</xdr:row>
      <xdr:rowOff>361950</xdr:rowOff>
    </xdr:to>
    <xdr:pic>
      <xdr:nvPicPr>
        <xdr:cNvPr id="1466" name="Image 4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23644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361950</xdr:colOff>
      <xdr:row>446</xdr:row>
      <xdr:rowOff>361950</xdr:rowOff>
    </xdr:to>
    <xdr:pic>
      <xdr:nvPicPr>
        <xdr:cNvPr id="1467" name="Image 4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23698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361950</xdr:colOff>
      <xdr:row>447</xdr:row>
      <xdr:rowOff>361950</xdr:rowOff>
    </xdr:to>
    <xdr:pic>
      <xdr:nvPicPr>
        <xdr:cNvPr id="1468" name="Image 4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23751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361950</xdr:colOff>
      <xdr:row>448</xdr:row>
      <xdr:rowOff>361950</xdr:rowOff>
    </xdr:to>
    <xdr:pic>
      <xdr:nvPicPr>
        <xdr:cNvPr id="1469" name="Image 4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23804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361950</xdr:colOff>
      <xdr:row>449</xdr:row>
      <xdr:rowOff>361950</xdr:rowOff>
    </xdr:to>
    <xdr:pic>
      <xdr:nvPicPr>
        <xdr:cNvPr id="1470" name="Image 4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23858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361950</xdr:colOff>
      <xdr:row>450</xdr:row>
      <xdr:rowOff>361950</xdr:rowOff>
    </xdr:to>
    <xdr:pic>
      <xdr:nvPicPr>
        <xdr:cNvPr id="1471" name="Image 4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23911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361950</xdr:colOff>
      <xdr:row>451</xdr:row>
      <xdr:rowOff>361950</xdr:rowOff>
    </xdr:to>
    <xdr:pic>
      <xdr:nvPicPr>
        <xdr:cNvPr id="1472" name="Image 4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23964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361950</xdr:colOff>
      <xdr:row>452</xdr:row>
      <xdr:rowOff>361950</xdr:rowOff>
    </xdr:to>
    <xdr:pic>
      <xdr:nvPicPr>
        <xdr:cNvPr id="1473" name="Image 4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24018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361950</xdr:colOff>
      <xdr:row>453</xdr:row>
      <xdr:rowOff>361950</xdr:rowOff>
    </xdr:to>
    <xdr:pic>
      <xdr:nvPicPr>
        <xdr:cNvPr id="1474" name="Image 4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24071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361950</xdr:colOff>
      <xdr:row>454</xdr:row>
      <xdr:rowOff>361950</xdr:rowOff>
    </xdr:to>
    <xdr:pic>
      <xdr:nvPicPr>
        <xdr:cNvPr id="1475" name="Image 4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24124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361950</xdr:colOff>
      <xdr:row>455</xdr:row>
      <xdr:rowOff>361950</xdr:rowOff>
    </xdr:to>
    <xdr:pic>
      <xdr:nvPicPr>
        <xdr:cNvPr id="1476" name="Image 4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24178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361950</xdr:colOff>
      <xdr:row>456</xdr:row>
      <xdr:rowOff>361950</xdr:rowOff>
    </xdr:to>
    <xdr:pic>
      <xdr:nvPicPr>
        <xdr:cNvPr id="1477" name="Image 4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24231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361950</xdr:colOff>
      <xdr:row>457</xdr:row>
      <xdr:rowOff>361950</xdr:rowOff>
    </xdr:to>
    <xdr:pic>
      <xdr:nvPicPr>
        <xdr:cNvPr id="1478" name="Image 4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24284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361950</xdr:colOff>
      <xdr:row>458</xdr:row>
      <xdr:rowOff>361950</xdr:rowOff>
    </xdr:to>
    <xdr:pic>
      <xdr:nvPicPr>
        <xdr:cNvPr id="1479" name="Image 4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24338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361950</xdr:colOff>
      <xdr:row>459</xdr:row>
      <xdr:rowOff>361950</xdr:rowOff>
    </xdr:to>
    <xdr:pic>
      <xdr:nvPicPr>
        <xdr:cNvPr id="1480" name="Image 4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24391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361950</xdr:colOff>
      <xdr:row>460</xdr:row>
      <xdr:rowOff>361950</xdr:rowOff>
    </xdr:to>
    <xdr:pic>
      <xdr:nvPicPr>
        <xdr:cNvPr id="1481" name="Image 4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24444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361950</xdr:colOff>
      <xdr:row>461</xdr:row>
      <xdr:rowOff>361950</xdr:rowOff>
    </xdr:to>
    <xdr:pic>
      <xdr:nvPicPr>
        <xdr:cNvPr id="1482" name="Image 4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24498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361950</xdr:colOff>
      <xdr:row>462</xdr:row>
      <xdr:rowOff>361950</xdr:rowOff>
    </xdr:to>
    <xdr:pic>
      <xdr:nvPicPr>
        <xdr:cNvPr id="1483" name="Image 4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24551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361950</xdr:colOff>
      <xdr:row>463</xdr:row>
      <xdr:rowOff>361950</xdr:rowOff>
    </xdr:to>
    <xdr:pic>
      <xdr:nvPicPr>
        <xdr:cNvPr id="1484" name="Image 4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24604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361950</xdr:colOff>
      <xdr:row>464</xdr:row>
      <xdr:rowOff>361950</xdr:rowOff>
    </xdr:to>
    <xdr:pic>
      <xdr:nvPicPr>
        <xdr:cNvPr id="1485" name="Image 4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24658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361950</xdr:colOff>
      <xdr:row>465</xdr:row>
      <xdr:rowOff>361950</xdr:rowOff>
    </xdr:to>
    <xdr:pic>
      <xdr:nvPicPr>
        <xdr:cNvPr id="1486" name="Image 4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24711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361950</xdr:colOff>
      <xdr:row>466</xdr:row>
      <xdr:rowOff>361950</xdr:rowOff>
    </xdr:to>
    <xdr:pic>
      <xdr:nvPicPr>
        <xdr:cNvPr id="1487" name="Image 4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24765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361950</xdr:colOff>
      <xdr:row>467</xdr:row>
      <xdr:rowOff>361950</xdr:rowOff>
    </xdr:to>
    <xdr:pic>
      <xdr:nvPicPr>
        <xdr:cNvPr id="1488" name="Image 4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24818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361950</xdr:colOff>
      <xdr:row>468</xdr:row>
      <xdr:rowOff>361950</xdr:rowOff>
    </xdr:to>
    <xdr:pic>
      <xdr:nvPicPr>
        <xdr:cNvPr id="1489" name="Image 4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24871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361950</xdr:colOff>
      <xdr:row>469</xdr:row>
      <xdr:rowOff>361950</xdr:rowOff>
    </xdr:to>
    <xdr:pic>
      <xdr:nvPicPr>
        <xdr:cNvPr id="1490" name="Image 4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24925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361950</xdr:colOff>
      <xdr:row>470</xdr:row>
      <xdr:rowOff>361950</xdr:rowOff>
    </xdr:to>
    <xdr:pic>
      <xdr:nvPicPr>
        <xdr:cNvPr id="1491" name="Image 4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24978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361950</xdr:colOff>
      <xdr:row>471</xdr:row>
      <xdr:rowOff>361950</xdr:rowOff>
    </xdr:to>
    <xdr:pic>
      <xdr:nvPicPr>
        <xdr:cNvPr id="1492" name="Image 4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25031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361950</xdr:colOff>
      <xdr:row>472</xdr:row>
      <xdr:rowOff>361950</xdr:rowOff>
    </xdr:to>
    <xdr:pic>
      <xdr:nvPicPr>
        <xdr:cNvPr id="1493" name="Image 4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25085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361950</xdr:colOff>
      <xdr:row>473</xdr:row>
      <xdr:rowOff>361950</xdr:rowOff>
    </xdr:to>
    <xdr:pic>
      <xdr:nvPicPr>
        <xdr:cNvPr id="1494" name="Image 4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25138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361950</xdr:colOff>
      <xdr:row>474</xdr:row>
      <xdr:rowOff>361950</xdr:rowOff>
    </xdr:to>
    <xdr:pic>
      <xdr:nvPicPr>
        <xdr:cNvPr id="1495" name="Image 4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25191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361950</xdr:colOff>
      <xdr:row>475</xdr:row>
      <xdr:rowOff>361950</xdr:rowOff>
    </xdr:to>
    <xdr:pic>
      <xdr:nvPicPr>
        <xdr:cNvPr id="1496" name="Image 4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25245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361950</xdr:colOff>
      <xdr:row>476</xdr:row>
      <xdr:rowOff>361950</xdr:rowOff>
    </xdr:to>
    <xdr:pic>
      <xdr:nvPicPr>
        <xdr:cNvPr id="1497" name="Image 4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25298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361950</xdr:colOff>
      <xdr:row>477</xdr:row>
      <xdr:rowOff>361950</xdr:rowOff>
    </xdr:to>
    <xdr:pic>
      <xdr:nvPicPr>
        <xdr:cNvPr id="1498" name="Image 4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25351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361950</xdr:colOff>
      <xdr:row>478</xdr:row>
      <xdr:rowOff>361950</xdr:rowOff>
    </xdr:to>
    <xdr:pic>
      <xdr:nvPicPr>
        <xdr:cNvPr id="1499" name="Image 4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25405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361950</xdr:colOff>
      <xdr:row>479</xdr:row>
      <xdr:rowOff>361950</xdr:rowOff>
    </xdr:to>
    <xdr:pic>
      <xdr:nvPicPr>
        <xdr:cNvPr id="1500" name="Image 4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25458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361950</xdr:colOff>
      <xdr:row>480</xdr:row>
      <xdr:rowOff>361950</xdr:rowOff>
    </xdr:to>
    <xdr:pic>
      <xdr:nvPicPr>
        <xdr:cNvPr id="1501" name="Image 4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5511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361950</xdr:colOff>
      <xdr:row>481</xdr:row>
      <xdr:rowOff>361950</xdr:rowOff>
    </xdr:to>
    <xdr:pic>
      <xdr:nvPicPr>
        <xdr:cNvPr id="1502" name="Image 4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5565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361950</xdr:colOff>
      <xdr:row>482</xdr:row>
      <xdr:rowOff>361950</xdr:rowOff>
    </xdr:to>
    <xdr:pic>
      <xdr:nvPicPr>
        <xdr:cNvPr id="1503" name="Image 4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5618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361950</xdr:colOff>
      <xdr:row>483</xdr:row>
      <xdr:rowOff>361950</xdr:rowOff>
    </xdr:to>
    <xdr:pic>
      <xdr:nvPicPr>
        <xdr:cNvPr id="1504" name="Image 4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5671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361950</xdr:colOff>
      <xdr:row>484</xdr:row>
      <xdr:rowOff>361950</xdr:rowOff>
    </xdr:to>
    <xdr:pic>
      <xdr:nvPicPr>
        <xdr:cNvPr id="1505" name="Image 4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5725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361950</xdr:colOff>
      <xdr:row>485</xdr:row>
      <xdr:rowOff>361950</xdr:rowOff>
    </xdr:to>
    <xdr:pic>
      <xdr:nvPicPr>
        <xdr:cNvPr id="1506" name="Image 4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25778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361950</xdr:colOff>
      <xdr:row>486</xdr:row>
      <xdr:rowOff>361950</xdr:rowOff>
    </xdr:to>
    <xdr:pic>
      <xdr:nvPicPr>
        <xdr:cNvPr id="1507" name="Image 4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25831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361950</xdr:colOff>
      <xdr:row>487</xdr:row>
      <xdr:rowOff>361950</xdr:rowOff>
    </xdr:to>
    <xdr:pic>
      <xdr:nvPicPr>
        <xdr:cNvPr id="1508" name="Image 4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25885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361950</xdr:colOff>
      <xdr:row>488</xdr:row>
      <xdr:rowOff>361950</xdr:rowOff>
    </xdr:to>
    <xdr:pic>
      <xdr:nvPicPr>
        <xdr:cNvPr id="1509" name="Image 4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25938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361950</xdr:colOff>
      <xdr:row>489</xdr:row>
      <xdr:rowOff>361950</xdr:rowOff>
    </xdr:to>
    <xdr:pic>
      <xdr:nvPicPr>
        <xdr:cNvPr id="1510" name="Image 4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25991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361950</xdr:colOff>
      <xdr:row>490</xdr:row>
      <xdr:rowOff>361950</xdr:rowOff>
    </xdr:to>
    <xdr:pic>
      <xdr:nvPicPr>
        <xdr:cNvPr id="1511" name="Image 4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6045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361950</xdr:colOff>
      <xdr:row>491</xdr:row>
      <xdr:rowOff>361950</xdr:rowOff>
    </xdr:to>
    <xdr:pic>
      <xdr:nvPicPr>
        <xdr:cNvPr id="1512" name="Image 4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6098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361950</xdr:colOff>
      <xdr:row>492</xdr:row>
      <xdr:rowOff>361950</xdr:rowOff>
    </xdr:to>
    <xdr:pic>
      <xdr:nvPicPr>
        <xdr:cNvPr id="1513" name="Image 4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6151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361950</xdr:colOff>
      <xdr:row>493</xdr:row>
      <xdr:rowOff>361950</xdr:rowOff>
    </xdr:to>
    <xdr:pic>
      <xdr:nvPicPr>
        <xdr:cNvPr id="1514" name="Image 4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6205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361950</xdr:colOff>
      <xdr:row>494</xdr:row>
      <xdr:rowOff>361950</xdr:rowOff>
    </xdr:to>
    <xdr:pic>
      <xdr:nvPicPr>
        <xdr:cNvPr id="1515" name="Image 4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6258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361950</xdr:colOff>
      <xdr:row>495</xdr:row>
      <xdr:rowOff>361950</xdr:rowOff>
    </xdr:to>
    <xdr:pic>
      <xdr:nvPicPr>
        <xdr:cNvPr id="1516" name="Image 4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6311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361950</xdr:colOff>
      <xdr:row>496</xdr:row>
      <xdr:rowOff>361950</xdr:rowOff>
    </xdr:to>
    <xdr:pic>
      <xdr:nvPicPr>
        <xdr:cNvPr id="1517" name="Image 4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6365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361950</xdr:colOff>
      <xdr:row>497</xdr:row>
      <xdr:rowOff>361950</xdr:rowOff>
    </xdr:to>
    <xdr:pic>
      <xdr:nvPicPr>
        <xdr:cNvPr id="1518" name="Image 4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6418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361950</xdr:colOff>
      <xdr:row>498</xdr:row>
      <xdr:rowOff>361950</xdr:rowOff>
    </xdr:to>
    <xdr:pic>
      <xdr:nvPicPr>
        <xdr:cNvPr id="1519" name="Image 4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6471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361950</xdr:colOff>
      <xdr:row>499</xdr:row>
      <xdr:rowOff>361950</xdr:rowOff>
    </xdr:to>
    <xdr:pic>
      <xdr:nvPicPr>
        <xdr:cNvPr id="1520" name="Image 4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6525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361950</xdr:colOff>
      <xdr:row>500</xdr:row>
      <xdr:rowOff>361950</xdr:rowOff>
    </xdr:to>
    <xdr:pic>
      <xdr:nvPicPr>
        <xdr:cNvPr id="1521" name="Image 4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6578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361950</xdr:colOff>
      <xdr:row>501</xdr:row>
      <xdr:rowOff>361950</xdr:rowOff>
    </xdr:to>
    <xdr:pic>
      <xdr:nvPicPr>
        <xdr:cNvPr id="1522" name="Image 4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26631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361950</xdr:colOff>
      <xdr:row>502</xdr:row>
      <xdr:rowOff>361950</xdr:rowOff>
    </xdr:to>
    <xdr:pic>
      <xdr:nvPicPr>
        <xdr:cNvPr id="1523" name="Image 4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26685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361950</xdr:colOff>
      <xdr:row>503</xdr:row>
      <xdr:rowOff>361950</xdr:rowOff>
    </xdr:to>
    <xdr:pic>
      <xdr:nvPicPr>
        <xdr:cNvPr id="1524" name="Image 5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26738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361950</xdr:colOff>
      <xdr:row>504</xdr:row>
      <xdr:rowOff>361950</xdr:rowOff>
    </xdr:to>
    <xdr:pic>
      <xdr:nvPicPr>
        <xdr:cNvPr id="1525" name="Image 5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26791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361950</xdr:colOff>
      <xdr:row>505</xdr:row>
      <xdr:rowOff>361950</xdr:rowOff>
    </xdr:to>
    <xdr:pic>
      <xdr:nvPicPr>
        <xdr:cNvPr id="1526" name="Image 5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26845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361950</xdr:colOff>
      <xdr:row>506</xdr:row>
      <xdr:rowOff>361950</xdr:rowOff>
    </xdr:to>
    <xdr:pic>
      <xdr:nvPicPr>
        <xdr:cNvPr id="1527" name="Image 5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26898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361950</xdr:colOff>
      <xdr:row>507</xdr:row>
      <xdr:rowOff>361950</xdr:rowOff>
    </xdr:to>
    <xdr:pic>
      <xdr:nvPicPr>
        <xdr:cNvPr id="1528" name="Image 5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26951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361950</xdr:colOff>
      <xdr:row>508</xdr:row>
      <xdr:rowOff>361950</xdr:rowOff>
    </xdr:to>
    <xdr:pic>
      <xdr:nvPicPr>
        <xdr:cNvPr id="1529" name="Image 5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27005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361950</xdr:colOff>
      <xdr:row>509</xdr:row>
      <xdr:rowOff>361950</xdr:rowOff>
    </xdr:to>
    <xdr:pic>
      <xdr:nvPicPr>
        <xdr:cNvPr id="1530" name="Image 5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27058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361950</xdr:colOff>
      <xdr:row>510</xdr:row>
      <xdr:rowOff>361950</xdr:rowOff>
    </xdr:to>
    <xdr:pic>
      <xdr:nvPicPr>
        <xdr:cNvPr id="1531" name="Image 5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27111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361950</xdr:colOff>
      <xdr:row>511</xdr:row>
      <xdr:rowOff>361950</xdr:rowOff>
    </xdr:to>
    <xdr:pic>
      <xdr:nvPicPr>
        <xdr:cNvPr id="1532" name="Image 5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27165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361950</xdr:colOff>
      <xdr:row>512</xdr:row>
      <xdr:rowOff>361950</xdr:rowOff>
    </xdr:to>
    <xdr:pic>
      <xdr:nvPicPr>
        <xdr:cNvPr id="1533" name="Image 5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27218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361950</xdr:colOff>
      <xdr:row>513</xdr:row>
      <xdr:rowOff>361950</xdr:rowOff>
    </xdr:to>
    <xdr:pic>
      <xdr:nvPicPr>
        <xdr:cNvPr id="1534" name="Image 5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27271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361950</xdr:colOff>
      <xdr:row>514</xdr:row>
      <xdr:rowOff>361950</xdr:rowOff>
    </xdr:to>
    <xdr:pic>
      <xdr:nvPicPr>
        <xdr:cNvPr id="1535" name="Image 5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27325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361950</xdr:colOff>
      <xdr:row>515</xdr:row>
      <xdr:rowOff>361950</xdr:rowOff>
    </xdr:to>
    <xdr:pic>
      <xdr:nvPicPr>
        <xdr:cNvPr id="1536" name="Image 5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27378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361950</xdr:colOff>
      <xdr:row>516</xdr:row>
      <xdr:rowOff>361950</xdr:rowOff>
    </xdr:to>
    <xdr:pic>
      <xdr:nvPicPr>
        <xdr:cNvPr id="1537" name="Image 5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27432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361950</xdr:colOff>
      <xdr:row>517</xdr:row>
      <xdr:rowOff>361950</xdr:rowOff>
    </xdr:to>
    <xdr:pic>
      <xdr:nvPicPr>
        <xdr:cNvPr id="1538" name="Image 5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27485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361950</xdr:colOff>
      <xdr:row>518</xdr:row>
      <xdr:rowOff>361950</xdr:rowOff>
    </xdr:to>
    <xdr:pic>
      <xdr:nvPicPr>
        <xdr:cNvPr id="1539" name="Image 5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27538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361950</xdr:colOff>
      <xdr:row>519</xdr:row>
      <xdr:rowOff>361950</xdr:rowOff>
    </xdr:to>
    <xdr:pic>
      <xdr:nvPicPr>
        <xdr:cNvPr id="1540" name="Image 5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27592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361950</xdr:colOff>
      <xdr:row>520</xdr:row>
      <xdr:rowOff>361950</xdr:rowOff>
    </xdr:to>
    <xdr:pic>
      <xdr:nvPicPr>
        <xdr:cNvPr id="1541" name="Image 5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27645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361950</xdr:colOff>
      <xdr:row>521</xdr:row>
      <xdr:rowOff>361950</xdr:rowOff>
    </xdr:to>
    <xdr:pic>
      <xdr:nvPicPr>
        <xdr:cNvPr id="1542" name="Image 5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7698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361950</xdr:colOff>
      <xdr:row>522</xdr:row>
      <xdr:rowOff>361950</xdr:rowOff>
    </xdr:to>
    <xdr:pic>
      <xdr:nvPicPr>
        <xdr:cNvPr id="1543" name="Image 5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7752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361950</xdr:colOff>
      <xdr:row>523</xdr:row>
      <xdr:rowOff>361950</xdr:rowOff>
    </xdr:to>
    <xdr:pic>
      <xdr:nvPicPr>
        <xdr:cNvPr id="1544" name="Image 5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7805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361950</xdr:colOff>
      <xdr:row>524</xdr:row>
      <xdr:rowOff>361950</xdr:rowOff>
    </xdr:to>
    <xdr:pic>
      <xdr:nvPicPr>
        <xdr:cNvPr id="1545" name="Image 5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7858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361950</xdr:colOff>
      <xdr:row>525</xdr:row>
      <xdr:rowOff>361950</xdr:rowOff>
    </xdr:to>
    <xdr:pic>
      <xdr:nvPicPr>
        <xdr:cNvPr id="1546" name="Image 5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27912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361950</xdr:colOff>
      <xdr:row>526</xdr:row>
      <xdr:rowOff>361950</xdr:rowOff>
    </xdr:to>
    <xdr:pic>
      <xdr:nvPicPr>
        <xdr:cNvPr id="1547" name="Image 5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27965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361950</xdr:colOff>
      <xdr:row>527</xdr:row>
      <xdr:rowOff>361950</xdr:rowOff>
    </xdr:to>
    <xdr:pic>
      <xdr:nvPicPr>
        <xdr:cNvPr id="1548" name="Image 5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28018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361950</xdr:colOff>
      <xdr:row>528</xdr:row>
      <xdr:rowOff>361950</xdr:rowOff>
    </xdr:to>
    <xdr:pic>
      <xdr:nvPicPr>
        <xdr:cNvPr id="1549" name="Image 5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8072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361950</xdr:colOff>
      <xdr:row>529</xdr:row>
      <xdr:rowOff>361950</xdr:rowOff>
    </xdr:to>
    <xdr:pic>
      <xdr:nvPicPr>
        <xdr:cNvPr id="1550" name="Image 5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8125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361950</xdr:colOff>
      <xdr:row>530</xdr:row>
      <xdr:rowOff>361950</xdr:rowOff>
    </xdr:to>
    <xdr:pic>
      <xdr:nvPicPr>
        <xdr:cNvPr id="1551" name="Image 5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8178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361950</xdr:colOff>
      <xdr:row>531</xdr:row>
      <xdr:rowOff>361950</xdr:rowOff>
    </xdr:to>
    <xdr:pic>
      <xdr:nvPicPr>
        <xdr:cNvPr id="1552" name="Image 5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8232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361950</xdr:colOff>
      <xdr:row>532</xdr:row>
      <xdr:rowOff>361950</xdr:rowOff>
    </xdr:to>
    <xdr:pic>
      <xdr:nvPicPr>
        <xdr:cNvPr id="1553" name="Image 5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8285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361950</xdr:colOff>
      <xdr:row>533</xdr:row>
      <xdr:rowOff>361950</xdr:rowOff>
    </xdr:to>
    <xdr:pic>
      <xdr:nvPicPr>
        <xdr:cNvPr id="1554" name="Image 5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8338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361950</xdr:colOff>
      <xdr:row>534</xdr:row>
      <xdr:rowOff>361950</xdr:rowOff>
    </xdr:to>
    <xdr:pic>
      <xdr:nvPicPr>
        <xdr:cNvPr id="1555" name="Image 5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8392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361950</xdr:colOff>
      <xdr:row>535</xdr:row>
      <xdr:rowOff>361950</xdr:rowOff>
    </xdr:to>
    <xdr:pic>
      <xdr:nvPicPr>
        <xdr:cNvPr id="1556" name="Image 5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8445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361950</xdr:colOff>
      <xdr:row>536</xdr:row>
      <xdr:rowOff>361950</xdr:rowOff>
    </xdr:to>
    <xdr:pic>
      <xdr:nvPicPr>
        <xdr:cNvPr id="1557" name="Image 5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8498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537</xdr:row>
      <xdr:rowOff>0</xdr:rowOff>
    </xdr:from>
    <xdr:to>
      <xdr:col>0</xdr:col>
      <xdr:colOff>361950</xdr:colOff>
      <xdr:row>537</xdr:row>
      <xdr:rowOff>361950</xdr:rowOff>
    </xdr:to>
    <xdr:pic>
      <xdr:nvPicPr>
        <xdr:cNvPr id="1558" name="Image 5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8552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361950</xdr:colOff>
      <xdr:row>538</xdr:row>
      <xdr:rowOff>361950</xdr:rowOff>
    </xdr:to>
    <xdr:pic>
      <xdr:nvPicPr>
        <xdr:cNvPr id="1559" name="Image 5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8605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539</xdr:row>
      <xdr:rowOff>0</xdr:rowOff>
    </xdr:from>
    <xdr:to>
      <xdr:col>0</xdr:col>
      <xdr:colOff>361950</xdr:colOff>
      <xdr:row>539</xdr:row>
      <xdr:rowOff>361950</xdr:rowOff>
    </xdr:to>
    <xdr:pic>
      <xdr:nvPicPr>
        <xdr:cNvPr id="1560" name="Image 5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8658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361950</xdr:colOff>
      <xdr:row>540</xdr:row>
      <xdr:rowOff>361950</xdr:rowOff>
    </xdr:to>
    <xdr:pic>
      <xdr:nvPicPr>
        <xdr:cNvPr id="1561" name="Image 5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8712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361950</xdr:colOff>
      <xdr:row>541</xdr:row>
      <xdr:rowOff>361950</xdr:rowOff>
    </xdr:to>
    <xdr:pic>
      <xdr:nvPicPr>
        <xdr:cNvPr id="1562" name="Image 5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8765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361950</xdr:colOff>
      <xdr:row>542</xdr:row>
      <xdr:rowOff>361950</xdr:rowOff>
    </xdr:to>
    <xdr:pic>
      <xdr:nvPicPr>
        <xdr:cNvPr id="1563" name="Image 5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8818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361950</xdr:colOff>
      <xdr:row>543</xdr:row>
      <xdr:rowOff>361950</xdr:rowOff>
    </xdr:to>
    <xdr:pic>
      <xdr:nvPicPr>
        <xdr:cNvPr id="1564" name="Image 5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8872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361950</xdr:colOff>
      <xdr:row>544</xdr:row>
      <xdr:rowOff>361950</xdr:rowOff>
    </xdr:to>
    <xdr:pic>
      <xdr:nvPicPr>
        <xdr:cNvPr id="1565" name="Image 5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28925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361950</xdr:colOff>
      <xdr:row>545</xdr:row>
      <xdr:rowOff>361950</xdr:rowOff>
    </xdr:to>
    <xdr:pic>
      <xdr:nvPicPr>
        <xdr:cNvPr id="1566" name="Image 5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28978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361950</xdr:colOff>
      <xdr:row>546</xdr:row>
      <xdr:rowOff>361950</xdr:rowOff>
    </xdr:to>
    <xdr:pic>
      <xdr:nvPicPr>
        <xdr:cNvPr id="1567" name="Image 5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29032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361950</xdr:colOff>
      <xdr:row>547</xdr:row>
      <xdr:rowOff>361950</xdr:rowOff>
    </xdr:to>
    <xdr:pic>
      <xdr:nvPicPr>
        <xdr:cNvPr id="1568" name="Image 5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9085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361950</xdr:colOff>
      <xdr:row>548</xdr:row>
      <xdr:rowOff>361950</xdr:rowOff>
    </xdr:to>
    <xdr:pic>
      <xdr:nvPicPr>
        <xdr:cNvPr id="1569" name="Image 5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9138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361950</xdr:colOff>
      <xdr:row>549</xdr:row>
      <xdr:rowOff>361950</xdr:rowOff>
    </xdr:to>
    <xdr:pic>
      <xdr:nvPicPr>
        <xdr:cNvPr id="1570" name="Image 5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9192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361950</xdr:colOff>
      <xdr:row>550</xdr:row>
      <xdr:rowOff>361950</xdr:rowOff>
    </xdr:to>
    <xdr:pic>
      <xdr:nvPicPr>
        <xdr:cNvPr id="1571" name="Image 5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9245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361950</xdr:colOff>
      <xdr:row>551</xdr:row>
      <xdr:rowOff>361950</xdr:rowOff>
    </xdr:to>
    <xdr:pic>
      <xdr:nvPicPr>
        <xdr:cNvPr id="1572" name="Image 5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9298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361950</xdr:colOff>
      <xdr:row>552</xdr:row>
      <xdr:rowOff>361950</xdr:rowOff>
    </xdr:to>
    <xdr:pic>
      <xdr:nvPicPr>
        <xdr:cNvPr id="1573" name="Image 5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9352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361950</xdr:colOff>
      <xdr:row>553</xdr:row>
      <xdr:rowOff>361950</xdr:rowOff>
    </xdr:to>
    <xdr:pic>
      <xdr:nvPicPr>
        <xdr:cNvPr id="1574" name="Image 5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9405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361950</xdr:colOff>
      <xdr:row>554</xdr:row>
      <xdr:rowOff>361950</xdr:rowOff>
    </xdr:to>
    <xdr:pic>
      <xdr:nvPicPr>
        <xdr:cNvPr id="1575" name="Image 5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9458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361950</xdr:colOff>
      <xdr:row>555</xdr:row>
      <xdr:rowOff>361950</xdr:rowOff>
    </xdr:to>
    <xdr:pic>
      <xdr:nvPicPr>
        <xdr:cNvPr id="1576" name="Image 5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9512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361950</xdr:colOff>
      <xdr:row>556</xdr:row>
      <xdr:rowOff>361950</xdr:rowOff>
    </xdr:to>
    <xdr:pic>
      <xdr:nvPicPr>
        <xdr:cNvPr id="1577" name="Image 5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9565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361950</xdr:colOff>
      <xdr:row>557</xdr:row>
      <xdr:rowOff>361950</xdr:rowOff>
    </xdr:to>
    <xdr:pic>
      <xdr:nvPicPr>
        <xdr:cNvPr id="1578" name="Image 5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9618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361950</xdr:colOff>
      <xdr:row>558</xdr:row>
      <xdr:rowOff>361950</xdr:rowOff>
    </xdr:to>
    <xdr:pic>
      <xdr:nvPicPr>
        <xdr:cNvPr id="1579" name="Image 5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9672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361950</xdr:colOff>
      <xdr:row>559</xdr:row>
      <xdr:rowOff>361950</xdr:rowOff>
    </xdr:to>
    <xdr:pic>
      <xdr:nvPicPr>
        <xdr:cNvPr id="1580" name="Image 5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9725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361950</xdr:colOff>
      <xdr:row>560</xdr:row>
      <xdr:rowOff>361950</xdr:rowOff>
    </xdr:to>
    <xdr:pic>
      <xdr:nvPicPr>
        <xdr:cNvPr id="1581" name="Image 5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9778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361950</xdr:colOff>
      <xdr:row>561</xdr:row>
      <xdr:rowOff>361950</xdr:rowOff>
    </xdr:to>
    <xdr:pic>
      <xdr:nvPicPr>
        <xdr:cNvPr id="1582" name="Image 5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9832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361950</xdr:colOff>
      <xdr:row>562</xdr:row>
      <xdr:rowOff>361950</xdr:rowOff>
    </xdr:to>
    <xdr:pic>
      <xdr:nvPicPr>
        <xdr:cNvPr id="1583" name="Image 5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29885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361950</xdr:colOff>
      <xdr:row>563</xdr:row>
      <xdr:rowOff>361950</xdr:rowOff>
    </xdr:to>
    <xdr:pic>
      <xdr:nvPicPr>
        <xdr:cNvPr id="1584" name="Image 5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29938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361950</xdr:colOff>
      <xdr:row>564</xdr:row>
      <xdr:rowOff>361950</xdr:rowOff>
    </xdr:to>
    <xdr:pic>
      <xdr:nvPicPr>
        <xdr:cNvPr id="1585" name="Image 5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29992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361950</xdr:colOff>
      <xdr:row>565</xdr:row>
      <xdr:rowOff>361950</xdr:rowOff>
    </xdr:to>
    <xdr:pic>
      <xdr:nvPicPr>
        <xdr:cNvPr id="1586" name="Image 5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30045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361950</xdr:colOff>
      <xdr:row>566</xdr:row>
      <xdr:rowOff>361950</xdr:rowOff>
    </xdr:to>
    <xdr:pic>
      <xdr:nvPicPr>
        <xdr:cNvPr id="1587" name="Image 5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30099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361950</xdr:colOff>
      <xdr:row>567</xdr:row>
      <xdr:rowOff>361950</xdr:rowOff>
    </xdr:to>
    <xdr:pic>
      <xdr:nvPicPr>
        <xdr:cNvPr id="1588" name="Image 5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30152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361950</xdr:colOff>
      <xdr:row>568</xdr:row>
      <xdr:rowOff>361950</xdr:rowOff>
    </xdr:to>
    <xdr:pic>
      <xdr:nvPicPr>
        <xdr:cNvPr id="1589" name="Image 5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30205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361950</xdr:colOff>
      <xdr:row>569</xdr:row>
      <xdr:rowOff>361950</xdr:rowOff>
    </xdr:to>
    <xdr:pic>
      <xdr:nvPicPr>
        <xdr:cNvPr id="1590" name="Image 5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30259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361950</xdr:colOff>
      <xdr:row>570</xdr:row>
      <xdr:rowOff>361950</xdr:rowOff>
    </xdr:to>
    <xdr:pic>
      <xdr:nvPicPr>
        <xdr:cNvPr id="1591" name="Image 5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30312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361950</xdr:colOff>
      <xdr:row>571</xdr:row>
      <xdr:rowOff>361950</xdr:rowOff>
    </xdr:to>
    <xdr:pic>
      <xdr:nvPicPr>
        <xdr:cNvPr id="1592" name="Image 5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30365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361950</xdr:colOff>
      <xdr:row>572</xdr:row>
      <xdr:rowOff>361950</xdr:rowOff>
    </xdr:to>
    <xdr:pic>
      <xdr:nvPicPr>
        <xdr:cNvPr id="1593" name="Image 5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30419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361950</xdr:colOff>
      <xdr:row>573</xdr:row>
      <xdr:rowOff>361950</xdr:rowOff>
    </xdr:to>
    <xdr:pic>
      <xdr:nvPicPr>
        <xdr:cNvPr id="1594" name="Image 5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30472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361950</xdr:colOff>
      <xdr:row>574</xdr:row>
      <xdr:rowOff>361950</xdr:rowOff>
    </xdr:to>
    <xdr:pic>
      <xdr:nvPicPr>
        <xdr:cNvPr id="1595" name="Image 5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30525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361950</xdr:colOff>
      <xdr:row>575</xdr:row>
      <xdr:rowOff>361950</xdr:rowOff>
    </xdr:to>
    <xdr:pic>
      <xdr:nvPicPr>
        <xdr:cNvPr id="1596" name="Image 5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30579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576</xdr:row>
      <xdr:rowOff>0</xdr:rowOff>
    </xdr:from>
    <xdr:to>
      <xdr:col>0</xdr:col>
      <xdr:colOff>361950</xdr:colOff>
      <xdr:row>576</xdr:row>
      <xdr:rowOff>361950</xdr:rowOff>
    </xdr:to>
    <xdr:pic>
      <xdr:nvPicPr>
        <xdr:cNvPr id="1597" name="Image 5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30632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361950</xdr:colOff>
      <xdr:row>577</xdr:row>
      <xdr:rowOff>361950</xdr:rowOff>
    </xdr:to>
    <xdr:pic>
      <xdr:nvPicPr>
        <xdr:cNvPr id="1598" name="Image 5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30685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361950</xdr:colOff>
      <xdr:row>578</xdr:row>
      <xdr:rowOff>361950</xdr:rowOff>
    </xdr:to>
    <xdr:pic>
      <xdr:nvPicPr>
        <xdr:cNvPr id="1599" name="Image 5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30739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361950</xdr:colOff>
      <xdr:row>579</xdr:row>
      <xdr:rowOff>361950</xdr:rowOff>
    </xdr:to>
    <xdr:pic>
      <xdr:nvPicPr>
        <xdr:cNvPr id="1600" name="Image 5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30792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361950</xdr:colOff>
      <xdr:row>580</xdr:row>
      <xdr:rowOff>361950</xdr:rowOff>
    </xdr:to>
    <xdr:pic>
      <xdr:nvPicPr>
        <xdr:cNvPr id="1601" name="Image 5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30845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361950</xdr:colOff>
      <xdr:row>581</xdr:row>
      <xdr:rowOff>361950</xdr:rowOff>
    </xdr:to>
    <xdr:pic>
      <xdr:nvPicPr>
        <xdr:cNvPr id="1602" name="Image 5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30899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361950</xdr:colOff>
      <xdr:row>582</xdr:row>
      <xdr:rowOff>361950</xdr:rowOff>
    </xdr:to>
    <xdr:pic>
      <xdr:nvPicPr>
        <xdr:cNvPr id="1603" name="Image 5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30952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361950</xdr:colOff>
      <xdr:row>583</xdr:row>
      <xdr:rowOff>361950</xdr:rowOff>
    </xdr:to>
    <xdr:pic>
      <xdr:nvPicPr>
        <xdr:cNvPr id="1604" name="Image 5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31005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361950</xdr:colOff>
      <xdr:row>584</xdr:row>
      <xdr:rowOff>361950</xdr:rowOff>
    </xdr:to>
    <xdr:pic>
      <xdr:nvPicPr>
        <xdr:cNvPr id="1605" name="Image 5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31059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361950</xdr:colOff>
      <xdr:row>585</xdr:row>
      <xdr:rowOff>361950</xdr:rowOff>
    </xdr:to>
    <xdr:pic>
      <xdr:nvPicPr>
        <xdr:cNvPr id="1606" name="Image 5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31112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361950</xdr:colOff>
      <xdr:row>586</xdr:row>
      <xdr:rowOff>361950</xdr:rowOff>
    </xdr:to>
    <xdr:pic>
      <xdr:nvPicPr>
        <xdr:cNvPr id="1607" name="Image 5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31165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361950</xdr:colOff>
      <xdr:row>587</xdr:row>
      <xdr:rowOff>361950</xdr:rowOff>
    </xdr:to>
    <xdr:pic>
      <xdr:nvPicPr>
        <xdr:cNvPr id="1608" name="Image 5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31219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361950</xdr:colOff>
      <xdr:row>588</xdr:row>
      <xdr:rowOff>361950</xdr:rowOff>
    </xdr:to>
    <xdr:pic>
      <xdr:nvPicPr>
        <xdr:cNvPr id="1609" name="Image 5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31272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361950</xdr:colOff>
      <xdr:row>589</xdr:row>
      <xdr:rowOff>361950</xdr:rowOff>
    </xdr:to>
    <xdr:pic>
      <xdr:nvPicPr>
        <xdr:cNvPr id="1610" name="Image 5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31325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361950</xdr:colOff>
      <xdr:row>590</xdr:row>
      <xdr:rowOff>361950</xdr:rowOff>
    </xdr:to>
    <xdr:pic>
      <xdr:nvPicPr>
        <xdr:cNvPr id="1611" name="Image 5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31379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361950</xdr:colOff>
      <xdr:row>591</xdr:row>
      <xdr:rowOff>361950</xdr:rowOff>
    </xdr:to>
    <xdr:pic>
      <xdr:nvPicPr>
        <xdr:cNvPr id="1612" name="Image 5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31432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361950</xdr:colOff>
      <xdr:row>592</xdr:row>
      <xdr:rowOff>361950</xdr:rowOff>
    </xdr:to>
    <xdr:pic>
      <xdr:nvPicPr>
        <xdr:cNvPr id="1613" name="Image 5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31485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361950</xdr:colOff>
      <xdr:row>593</xdr:row>
      <xdr:rowOff>361950</xdr:rowOff>
    </xdr:to>
    <xdr:pic>
      <xdr:nvPicPr>
        <xdr:cNvPr id="1614" name="Image 5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31539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361950</xdr:colOff>
      <xdr:row>594</xdr:row>
      <xdr:rowOff>361950</xdr:rowOff>
    </xdr:to>
    <xdr:pic>
      <xdr:nvPicPr>
        <xdr:cNvPr id="1615" name="Image 5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31592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361950</xdr:colOff>
      <xdr:row>595</xdr:row>
      <xdr:rowOff>361950</xdr:rowOff>
    </xdr:to>
    <xdr:pic>
      <xdr:nvPicPr>
        <xdr:cNvPr id="1616" name="Image 5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31645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361950</xdr:colOff>
      <xdr:row>596</xdr:row>
      <xdr:rowOff>361950</xdr:rowOff>
    </xdr:to>
    <xdr:pic>
      <xdr:nvPicPr>
        <xdr:cNvPr id="1617" name="Image 5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31699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361950</xdr:colOff>
      <xdr:row>597</xdr:row>
      <xdr:rowOff>361950</xdr:rowOff>
    </xdr:to>
    <xdr:pic>
      <xdr:nvPicPr>
        <xdr:cNvPr id="1618" name="Image 5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31752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361950</xdr:colOff>
      <xdr:row>598</xdr:row>
      <xdr:rowOff>361950</xdr:rowOff>
    </xdr:to>
    <xdr:pic>
      <xdr:nvPicPr>
        <xdr:cNvPr id="1619" name="Image 5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31805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361950</xdr:colOff>
      <xdr:row>599</xdr:row>
      <xdr:rowOff>361950</xdr:rowOff>
    </xdr:to>
    <xdr:pic>
      <xdr:nvPicPr>
        <xdr:cNvPr id="1620" name="Image 5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31859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361950</xdr:colOff>
      <xdr:row>600</xdr:row>
      <xdr:rowOff>361950</xdr:rowOff>
    </xdr:to>
    <xdr:pic>
      <xdr:nvPicPr>
        <xdr:cNvPr id="1621" name="Image 5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31912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361950</xdr:colOff>
      <xdr:row>601</xdr:row>
      <xdr:rowOff>361950</xdr:rowOff>
    </xdr:to>
    <xdr:pic>
      <xdr:nvPicPr>
        <xdr:cNvPr id="1622" name="Image 5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319659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361950</xdr:colOff>
      <xdr:row>602</xdr:row>
      <xdr:rowOff>361950</xdr:rowOff>
    </xdr:to>
    <xdr:pic>
      <xdr:nvPicPr>
        <xdr:cNvPr id="1623" name="Image 5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320192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361950</xdr:colOff>
      <xdr:row>603</xdr:row>
      <xdr:rowOff>361950</xdr:rowOff>
    </xdr:to>
    <xdr:pic>
      <xdr:nvPicPr>
        <xdr:cNvPr id="1624" name="Image 6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320725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361950</xdr:colOff>
      <xdr:row>604</xdr:row>
      <xdr:rowOff>361950</xdr:rowOff>
    </xdr:to>
    <xdr:pic>
      <xdr:nvPicPr>
        <xdr:cNvPr id="1625" name="Image 6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321259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361950</xdr:colOff>
      <xdr:row>605</xdr:row>
      <xdr:rowOff>361950</xdr:rowOff>
    </xdr:to>
    <xdr:pic>
      <xdr:nvPicPr>
        <xdr:cNvPr id="1626" name="Image 6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321792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361950</xdr:colOff>
      <xdr:row>606</xdr:row>
      <xdr:rowOff>361950</xdr:rowOff>
    </xdr:to>
    <xdr:pic>
      <xdr:nvPicPr>
        <xdr:cNvPr id="1627" name="Image 6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322326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361950</xdr:colOff>
      <xdr:row>607</xdr:row>
      <xdr:rowOff>361950</xdr:rowOff>
    </xdr:to>
    <xdr:pic>
      <xdr:nvPicPr>
        <xdr:cNvPr id="1628" name="Image 6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322859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361950</xdr:colOff>
      <xdr:row>608</xdr:row>
      <xdr:rowOff>361950</xdr:rowOff>
    </xdr:to>
    <xdr:pic>
      <xdr:nvPicPr>
        <xdr:cNvPr id="1629" name="Image 6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323392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361950</xdr:colOff>
      <xdr:row>609</xdr:row>
      <xdr:rowOff>361950</xdr:rowOff>
    </xdr:to>
    <xdr:pic>
      <xdr:nvPicPr>
        <xdr:cNvPr id="1630" name="Image 6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323926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361950</xdr:colOff>
      <xdr:row>610</xdr:row>
      <xdr:rowOff>361950</xdr:rowOff>
    </xdr:to>
    <xdr:pic>
      <xdr:nvPicPr>
        <xdr:cNvPr id="1631" name="Image 6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324459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361950</xdr:colOff>
      <xdr:row>611</xdr:row>
      <xdr:rowOff>361950</xdr:rowOff>
    </xdr:to>
    <xdr:pic>
      <xdr:nvPicPr>
        <xdr:cNvPr id="1632" name="Image 6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324993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361950</xdr:colOff>
      <xdr:row>612</xdr:row>
      <xdr:rowOff>361950</xdr:rowOff>
    </xdr:to>
    <xdr:pic>
      <xdr:nvPicPr>
        <xdr:cNvPr id="1633" name="Image 6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325526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361950</xdr:colOff>
      <xdr:row>613</xdr:row>
      <xdr:rowOff>361950</xdr:rowOff>
    </xdr:to>
    <xdr:pic>
      <xdr:nvPicPr>
        <xdr:cNvPr id="1634" name="Image 6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326059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361950</xdr:colOff>
      <xdr:row>614</xdr:row>
      <xdr:rowOff>361950</xdr:rowOff>
    </xdr:to>
    <xdr:pic>
      <xdr:nvPicPr>
        <xdr:cNvPr id="1635" name="Image 6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326593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361950</xdr:colOff>
      <xdr:row>615</xdr:row>
      <xdr:rowOff>361950</xdr:rowOff>
    </xdr:to>
    <xdr:pic>
      <xdr:nvPicPr>
        <xdr:cNvPr id="1636" name="Image 6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327126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361950</xdr:colOff>
      <xdr:row>616</xdr:row>
      <xdr:rowOff>361950</xdr:rowOff>
    </xdr:to>
    <xdr:pic>
      <xdr:nvPicPr>
        <xdr:cNvPr id="1637" name="Image 6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327660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361950</xdr:colOff>
      <xdr:row>617</xdr:row>
      <xdr:rowOff>361950</xdr:rowOff>
    </xdr:to>
    <xdr:pic>
      <xdr:nvPicPr>
        <xdr:cNvPr id="1638" name="Image 6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328193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361950</xdr:colOff>
      <xdr:row>618</xdr:row>
      <xdr:rowOff>361950</xdr:rowOff>
    </xdr:to>
    <xdr:pic>
      <xdr:nvPicPr>
        <xdr:cNvPr id="1639" name="Image 6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328726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361950</xdr:colOff>
      <xdr:row>619</xdr:row>
      <xdr:rowOff>361950</xdr:rowOff>
    </xdr:to>
    <xdr:pic>
      <xdr:nvPicPr>
        <xdr:cNvPr id="1640" name="Image 6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329260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361950</xdr:colOff>
      <xdr:row>620</xdr:row>
      <xdr:rowOff>361950</xdr:rowOff>
    </xdr:to>
    <xdr:pic>
      <xdr:nvPicPr>
        <xdr:cNvPr id="1641" name="Image 6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329793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361950</xdr:colOff>
      <xdr:row>621</xdr:row>
      <xdr:rowOff>361950</xdr:rowOff>
    </xdr:to>
    <xdr:pic>
      <xdr:nvPicPr>
        <xdr:cNvPr id="1642" name="Image 6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330327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361950</xdr:colOff>
      <xdr:row>622</xdr:row>
      <xdr:rowOff>361950</xdr:rowOff>
    </xdr:to>
    <xdr:pic>
      <xdr:nvPicPr>
        <xdr:cNvPr id="1643" name="Image 6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330860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361950</xdr:colOff>
      <xdr:row>623</xdr:row>
      <xdr:rowOff>361950</xdr:rowOff>
    </xdr:to>
    <xdr:pic>
      <xdr:nvPicPr>
        <xdr:cNvPr id="1644" name="Image 6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331393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361950</xdr:colOff>
      <xdr:row>624</xdr:row>
      <xdr:rowOff>361950</xdr:rowOff>
    </xdr:to>
    <xdr:pic>
      <xdr:nvPicPr>
        <xdr:cNvPr id="1645" name="Image 6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331927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361950</xdr:colOff>
      <xdr:row>625</xdr:row>
      <xdr:rowOff>361950</xdr:rowOff>
    </xdr:to>
    <xdr:pic>
      <xdr:nvPicPr>
        <xdr:cNvPr id="1646" name="Image 6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332460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361950</xdr:colOff>
      <xdr:row>626</xdr:row>
      <xdr:rowOff>361950</xdr:rowOff>
    </xdr:to>
    <xdr:pic>
      <xdr:nvPicPr>
        <xdr:cNvPr id="1647" name="Image 6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332994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361950</xdr:colOff>
      <xdr:row>627</xdr:row>
      <xdr:rowOff>361950</xdr:rowOff>
    </xdr:to>
    <xdr:pic>
      <xdr:nvPicPr>
        <xdr:cNvPr id="1648" name="Image 6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333527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361950</xdr:colOff>
      <xdr:row>628</xdr:row>
      <xdr:rowOff>361950</xdr:rowOff>
    </xdr:to>
    <xdr:pic>
      <xdr:nvPicPr>
        <xdr:cNvPr id="1649" name="Image 6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334060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361950</xdr:colOff>
      <xdr:row>629</xdr:row>
      <xdr:rowOff>361950</xdr:rowOff>
    </xdr:to>
    <xdr:pic>
      <xdr:nvPicPr>
        <xdr:cNvPr id="1650" name="Image 6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334594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361950</xdr:colOff>
      <xdr:row>630</xdr:row>
      <xdr:rowOff>361950</xdr:rowOff>
    </xdr:to>
    <xdr:pic>
      <xdr:nvPicPr>
        <xdr:cNvPr id="1651" name="Image 6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335127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361950</xdr:colOff>
      <xdr:row>631</xdr:row>
      <xdr:rowOff>361950</xdr:rowOff>
    </xdr:to>
    <xdr:pic>
      <xdr:nvPicPr>
        <xdr:cNvPr id="1652" name="Image 6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335661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361950</xdr:colOff>
      <xdr:row>632</xdr:row>
      <xdr:rowOff>361950</xdr:rowOff>
    </xdr:to>
    <xdr:pic>
      <xdr:nvPicPr>
        <xdr:cNvPr id="1653" name="Image 6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336194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361950</xdr:colOff>
      <xdr:row>633</xdr:row>
      <xdr:rowOff>361950</xdr:rowOff>
    </xdr:to>
    <xdr:pic>
      <xdr:nvPicPr>
        <xdr:cNvPr id="1654" name="Image 6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336727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361950</xdr:colOff>
      <xdr:row>634</xdr:row>
      <xdr:rowOff>361950</xdr:rowOff>
    </xdr:to>
    <xdr:pic>
      <xdr:nvPicPr>
        <xdr:cNvPr id="1655" name="Image 6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337261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361950</xdr:colOff>
      <xdr:row>635</xdr:row>
      <xdr:rowOff>361950</xdr:rowOff>
    </xdr:to>
    <xdr:pic>
      <xdr:nvPicPr>
        <xdr:cNvPr id="1656" name="Image 6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337794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0</xdr:col>
      <xdr:colOff>361950</xdr:colOff>
      <xdr:row>636</xdr:row>
      <xdr:rowOff>361950</xdr:rowOff>
    </xdr:to>
    <xdr:pic>
      <xdr:nvPicPr>
        <xdr:cNvPr id="1657" name="Image 6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338328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361950</xdr:colOff>
      <xdr:row>637</xdr:row>
      <xdr:rowOff>361950</xdr:rowOff>
    </xdr:to>
    <xdr:pic>
      <xdr:nvPicPr>
        <xdr:cNvPr id="1658" name="Image 6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338861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638</xdr:row>
      <xdr:rowOff>0</xdr:rowOff>
    </xdr:from>
    <xdr:to>
      <xdr:col>0</xdr:col>
      <xdr:colOff>361950</xdr:colOff>
      <xdr:row>638</xdr:row>
      <xdr:rowOff>361950</xdr:rowOff>
    </xdr:to>
    <xdr:pic>
      <xdr:nvPicPr>
        <xdr:cNvPr id="1659" name="Image 6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339394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361950</xdr:colOff>
      <xdr:row>639</xdr:row>
      <xdr:rowOff>361950</xdr:rowOff>
    </xdr:to>
    <xdr:pic>
      <xdr:nvPicPr>
        <xdr:cNvPr id="1660" name="Image 6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339928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361950</xdr:colOff>
      <xdr:row>640</xdr:row>
      <xdr:rowOff>361950</xdr:rowOff>
    </xdr:to>
    <xdr:pic>
      <xdr:nvPicPr>
        <xdr:cNvPr id="1661" name="Image 6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340461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361950</xdr:colOff>
      <xdr:row>641</xdr:row>
      <xdr:rowOff>361950</xdr:rowOff>
    </xdr:to>
    <xdr:pic>
      <xdr:nvPicPr>
        <xdr:cNvPr id="1662" name="Image 6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340995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361950</xdr:colOff>
      <xdr:row>642</xdr:row>
      <xdr:rowOff>361950</xdr:rowOff>
    </xdr:to>
    <xdr:pic>
      <xdr:nvPicPr>
        <xdr:cNvPr id="1663" name="Image 6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341528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361950</xdr:colOff>
      <xdr:row>643</xdr:row>
      <xdr:rowOff>361950</xdr:rowOff>
    </xdr:to>
    <xdr:pic>
      <xdr:nvPicPr>
        <xdr:cNvPr id="1664" name="Image 6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342061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644</xdr:row>
      <xdr:rowOff>0</xdr:rowOff>
    </xdr:from>
    <xdr:to>
      <xdr:col>0</xdr:col>
      <xdr:colOff>361950</xdr:colOff>
      <xdr:row>644</xdr:row>
      <xdr:rowOff>361950</xdr:rowOff>
    </xdr:to>
    <xdr:pic>
      <xdr:nvPicPr>
        <xdr:cNvPr id="1665" name="Image 6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342595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361950</xdr:colOff>
      <xdr:row>645</xdr:row>
      <xdr:rowOff>361950</xdr:rowOff>
    </xdr:to>
    <xdr:pic>
      <xdr:nvPicPr>
        <xdr:cNvPr id="1666" name="Image 6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343128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361950</xdr:colOff>
      <xdr:row>646</xdr:row>
      <xdr:rowOff>361950</xdr:rowOff>
    </xdr:to>
    <xdr:pic>
      <xdr:nvPicPr>
        <xdr:cNvPr id="1667" name="Image 6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3436620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361950</xdr:colOff>
      <xdr:row>647</xdr:row>
      <xdr:rowOff>361950</xdr:rowOff>
    </xdr:to>
    <xdr:pic>
      <xdr:nvPicPr>
        <xdr:cNvPr id="1668" name="Image 6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3441954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361950</xdr:colOff>
      <xdr:row>648</xdr:row>
      <xdr:rowOff>361950</xdr:rowOff>
    </xdr:to>
    <xdr:pic>
      <xdr:nvPicPr>
        <xdr:cNvPr id="1669" name="Image 6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3447288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361950</xdr:colOff>
      <xdr:row>649</xdr:row>
      <xdr:rowOff>361950</xdr:rowOff>
    </xdr:to>
    <xdr:pic>
      <xdr:nvPicPr>
        <xdr:cNvPr id="1670" name="Image 6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3452622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361950</xdr:colOff>
      <xdr:row>650</xdr:row>
      <xdr:rowOff>361950</xdr:rowOff>
    </xdr:to>
    <xdr:pic>
      <xdr:nvPicPr>
        <xdr:cNvPr id="1671" name="Image 6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345795600"/>
          <a:ext cx="361950" cy="3619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3"/>
  <sheetViews>
    <sheetView showGridLines="0" tabSelected="1" zoomScaleNormal="100" workbookViewId="0">
      <pane ySplit="4" topLeftCell="A5" activePane="bottomLeft" state="frozen"/>
      <selection pane="bottomLeft" activeCell="J2" sqref="J1:J1048576"/>
    </sheetView>
  </sheetViews>
  <sheetFormatPr defaultColWidth="8.7109375" defaultRowHeight="15" x14ac:dyDescent="0.25"/>
  <cols>
    <col min="1" max="1" width="13" customWidth="1"/>
    <col min="2" max="2" width="8" customWidth="1"/>
    <col min="3" max="3" width="18" customWidth="1"/>
    <col min="4" max="4" width="24" customWidth="1"/>
    <col min="5" max="5" width="18" customWidth="1"/>
    <col min="6" max="6" width="16" customWidth="1"/>
    <col min="7" max="7" width="17" customWidth="1"/>
    <col min="8" max="8" width="8" customWidth="1"/>
    <col min="9" max="9" width="10" customWidth="1"/>
    <col min="10" max="10" width="21" bestFit="1" customWidth="1"/>
    <col min="11" max="11" width="13" customWidth="1"/>
    <col min="12" max="12" width="11" customWidth="1"/>
    <col min="13" max="14" width="13" customWidth="1"/>
  </cols>
  <sheetData>
    <row r="1" spans="1:14" ht="36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1.75" customHeight="1" x14ac:dyDescent="0.25">
      <c r="A2" s="1" t="s">
        <v>1</v>
      </c>
      <c r="E2" s="30"/>
      <c r="F2" s="30"/>
      <c r="G2" s="30"/>
      <c r="H2" s="30"/>
      <c r="I2" s="1" t="s">
        <v>2</v>
      </c>
      <c r="K2" s="30"/>
      <c r="L2" s="30"/>
      <c r="M2" s="1" t="s">
        <v>3</v>
      </c>
    </row>
    <row r="3" spans="1:14" ht="4.5" customHeight="1" x14ac:dyDescent="0.25"/>
    <row r="4" spans="1:14" ht="33.7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</row>
    <row r="5" spans="1:14" ht="42" customHeight="1" x14ac:dyDescent="0.25">
      <c r="A5" s="3"/>
      <c r="B5" s="4">
        <v>133417</v>
      </c>
      <c r="C5" s="5" t="s">
        <v>18</v>
      </c>
      <c r="D5" s="5" t="s">
        <v>19</v>
      </c>
      <c r="E5" s="6" t="s">
        <v>20</v>
      </c>
      <c r="F5" s="5" t="s">
        <v>21</v>
      </c>
      <c r="G5" s="7" t="s">
        <v>22</v>
      </c>
      <c r="H5" s="8" t="s">
        <v>23</v>
      </c>
      <c r="I5" s="9">
        <v>1</v>
      </c>
      <c r="J5" s="10">
        <v>20.895348837209301</v>
      </c>
      <c r="K5" s="10">
        <v>49.9</v>
      </c>
      <c r="L5" s="11">
        <v>0</v>
      </c>
      <c r="M5" s="12">
        <f t="shared" ref="M5:M68" si="0">J5*L5</f>
        <v>0</v>
      </c>
      <c r="N5" s="12">
        <f t="shared" ref="N5:N68" si="1">K5*L5</f>
        <v>0</v>
      </c>
    </row>
    <row r="6" spans="1:14" ht="42" customHeight="1" x14ac:dyDescent="0.25">
      <c r="A6" s="3"/>
      <c r="B6" s="4">
        <v>133417</v>
      </c>
      <c r="C6" s="5" t="s">
        <v>18</v>
      </c>
      <c r="D6" s="5" t="s">
        <v>19</v>
      </c>
      <c r="E6" s="6" t="s">
        <v>20</v>
      </c>
      <c r="F6" s="5" t="s">
        <v>21</v>
      </c>
      <c r="G6" s="7" t="s">
        <v>24</v>
      </c>
      <c r="H6" s="8" t="s">
        <v>25</v>
      </c>
      <c r="I6" s="9">
        <v>2</v>
      </c>
      <c r="J6" s="10">
        <v>20.895348837209301</v>
      </c>
      <c r="K6" s="10">
        <v>49.9</v>
      </c>
      <c r="L6" s="11">
        <v>0</v>
      </c>
      <c r="M6" s="12">
        <f t="shared" si="0"/>
        <v>0</v>
      </c>
      <c r="N6" s="12">
        <f t="shared" si="1"/>
        <v>0</v>
      </c>
    </row>
    <row r="7" spans="1:14" ht="42" customHeight="1" x14ac:dyDescent="0.25">
      <c r="A7" s="3"/>
      <c r="B7" s="4">
        <v>133417</v>
      </c>
      <c r="C7" s="5" t="s">
        <v>18</v>
      </c>
      <c r="D7" s="5" t="s">
        <v>19</v>
      </c>
      <c r="E7" s="6" t="s">
        <v>20</v>
      </c>
      <c r="F7" s="5" t="s">
        <v>21</v>
      </c>
      <c r="G7" s="7" t="s">
        <v>26</v>
      </c>
      <c r="H7" s="8" t="s">
        <v>27</v>
      </c>
      <c r="I7" s="9">
        <v>2</v>
      </c>
      <c r="J7" s="10">
        <v>20.895348837209301</v>
      </c>
      <c r="K7" s="10">
        <v>49.9</v>
      </c>
      <c r="L7" s="11">
        <v>0</v>
      </c>
      <c r="M7" s="12">
        <f t="shared" si="0"/>
        <v>0</v>
      </c>
      <c r="N7" s="12">
        <f t="shared" si="1"/>
        <v>0</v>
      </c>
    </row>
    <row r="8" spans="1:14" ht="42" customHeight="1" x14ac:dyDescent="0.25">
      <c r="A8" s="3"/>
      <c r="B8" s="4">
        <v>133417</v>
      </c>
      <c r="C8" s="5" t="s">
        <v>18</v>
      </c>
      <c r="D8" s="5" t="s">
        <v>19</v>
      </c>
      <c r="E8" s="6" t="s">
        <v>20</v>
      </c>
      <c r="F8" s="5" t="s">
        <v>21</v>
      </c>
      <c r="G8" s="7" t="s">
        <v>28</v>
      </c>
      <c r="H8" s="8" t="s">
        <v>29</v>
      </c>
      <c r="I8" s="9">
        <v>2</v>
      </c>
      <c r="J8" s="10">
        <v>20.895348837209301</v>
      </c>
      <c r="K8" s="10">
        <v>49.9</v>
      </c>
      <c r="L8" s="11">
        <v>0</v>
      </c>
      <c r="M8" s="12">
        <f t="shared" si="0"/>
        <v>0</v>
      </c>
      <c r="N8" s="12">
        <f t="shared" si="1"/>
        <v>0</v>
      </c>
    </row>
    <row r="9" spans="1:14" ht="42" customHeight="1" x14ac:dyDescent="0.25">
      <c r="A9" s="3"/>
      <c r="B9" s="4">
        <v>133417</v>
      </c>
      <c r="C9" s="5" t="s">
        <v>18</v>
      </c>
      <c r="D9" s="5" t="s">
        <v>19</v>
      </c>
      <c r="E9" s="6" t="s">
        <v>20</v>
      </c>
      <c r="F9" s="5" t="s">
        <v>21</v>
      </c>
      <c r="G9" s="7" t="s">
        <v>30</v>
      </c>
      <c r="H9" s="8" t="s">
        <v>31</v>
      </c>
      <c r="I9" s="9">
        <v>1</v>
      </c>
      <c r="J9" s="10">
        <v>20.895348837209301</v>
      </c>
      <c r="K9" s="10">
        <v>49.9</v>
      </c>
      <c r="L9" s="11">
        <v>0</v>
      </c>
      <c r="M9" s="12">
        <f t="shared" si="0"/>
        <v>0</v>
      </c>
      <c r="N9" s="12">
        <f t="shared" si="1"/>
        <v>0</v>
      </c>
    </row>
    <row r="10" spans="1:14" ht="42" customHeight="1" x14ac:dyDescent="0.25">
      <c r="A10" s="3"/>
      <c r="B10" s="13">
        <v>133417</v>
      </c>
      <c r="C10" s="14" t="s">
        <v>18</v>
      </c>
      <c r="D10" s="14" t="s">
        <v>19</v>
      </c>
      <c r="E10" s="15" t="s">
        <v>32</v>
      </c>
      <c r="F10" s="14" t="s">
        <v>33</v>
      </c>
      <c r="G10" s="16" t="s">
        <v>34</v>
      </c>
      <c r="H10" s="17" t="s">
        <v>23</v>
      </c>
      <c r="I10" s="9">
        <v>2</v>
      </c>
      <c r="J10" s="18">
        <v>20.895348837209301</v>
      </c>
      <c r="K10" s="18">
        <v>49.9</v>
      </c>
      <c r="L10" s="11">
        <v>0</v>
      </c>
      <c r="M10" s="12">
        <f t="shared" si="0"/>
        <v>0</v>
      </c>
      <c r="N10" s="12">
        <f t="shared" si="1"/>
        <v>0</v>
      </c>
    </row>
    <row r="11" spans="1:14" ht="42" customHeight="1" x14ac:dyDescent="0.25">
      <c r="A11" s="3"/>
      <c r="B11" s="13">
        <v>133417</v>
      </c>
      <c r="C11" s="14" t="s">
        <v>18</v>
      </c>
      <c r="D11" s="14" t="s">
        <v>19</v>
      </c>
      <c r="E11" s="15" t="s">
        <v>32</v>
      </c>
      <c r="F11" s="14" t="s">
        <v>33</v>
      </c>
      <c r="G11" s="16" t="s">
        <v>35</v>
      </c>
      <c r="H11" s="17" t="s">
        <v>25</v>
      </c>
      <c r="I11" s="9">
        <v>3</v>
      </c>
      <c r="J11" s="18">
        <v>20.895348837209301</v>
      </c>
      <c r="K11" s="18">
        <v>49.9</v>
      </c>
      <c r="L11" s="11">
        <v>0</v>
      </c>
      <c r="M11" s="12">
        <f t="shared" si="0"/>
        <v>0</v>
      </c>
      <c r="N11" s="12">
        <f t="shared" si="1"/>
        <v>0</v>
      </c>
    </row>
    <row r="12" spans="1:14" ht="42" customHeight="1" x14ac:dyDescent="0.25">
      <c r="A12" s="3"/>
      <c r="B12" s="13">
        <v>133417</v>
      </c>
      <c r="C12" s="14" t="s">
        <v>18</v>
      </c>
      <c r="D12" s="14" t="s">
        <v>19</v>
      </c>
      <c r="E12" s="15" t="s">
        <v>32</v>
      </c>
      <c r="F12" s="14" t="s">
        <v>33</v>
      </c>
      <c r="G12" s="16" t="s">
        <v>36</v>
      </c>
      <c r="H12" s="17" t="s">
        <v>27</v>
      </c>
      <c r="I12" s="9">
        <v>3</v>
      </c>
      <c r="J12" s="18">
        <v>20.895348837209301</v>
      </c>
      <c r="K12" s="18">
        <v>49.9</v>
      </c>
      <c r="L12" s="11">
        <v>0</v>
      </c>
      <c r="M12" s="12">
        <f t="shared" si="0"/>
        <v>0</v>
      </c>
      <c r="N12" s="12">
        <f t="shared" si="1"/>
        <v>0</v>
      </c>
    </row>
    <row r="13" spans="1:14" ht="42" customHeight="1" x14ac:dyDescent="0.25">
      <c r="A13" s="3"/>
      <c r="B13" s="13">
        <v>133417</v>
      </c>
      <c r="C13" s="14" t="s">
        <v>18</v>
      </c>
      <c r="D13" s="14" t="s">
        <v>19</v>
      </c>
      <c r="E13" s="15" t="s">
        <v>32</v>
      </c>
      <c r="F13" s="14" t="s">
        <v>33</v>
      </c>
      <c r="G13" s="16" t="s">
        <v>37</v>
      </c>
      <c r="H13" s="17" t="s">
        <v>29</v>
      </c>
      <c r="I13" s="9">
        <v>3</v>
      </c>
      <c r="J13" s="18">
        <v>20.895348837209301</v>
      </c>
      <c r="K13" s="18">
        <v>49.9</v>
      </c>
      <c r="L13" s="11">
        <v>0</v>
      </c>
      <c r="M13" s="12">
        <f t="shared" si="0"/>
        <v>0</v>
      </c>
      <c r="N13" s="12">
        <f t="shared" si="1"/>
        <v>0</v>
      </c>
    </row>
    <row r="14" spans="1:14" ht="42" customHeight="1" x14ac:dyDescent="0.25">
      <c r="A14" s="3"/>
      <c r="B14" s="13">
        <v>133417</v>
      </c>
      <c r="C14" s="14" t="s">
        <v>18</v>
      </c>
      <c r="D14" s="14" t="s">
        <v>19</v>
      </c>
      <c r="E14" s="15" t="s">
        <v>32</v>
      </c>
      <c r="F14" s="14" t="s">
        <v>33</v>
      </c>
      <c r="G14" s="16" t="s">
        <v>38</v>
      </c>
      <c r="H14" s="17" t="s">
        <v>31</v>
      </c>
      <c r="I14" s="9">
        <v>1</v>
      </c>
      <c r="J14" s="18">
        <v>20.895348837209301</v>
      </c>
      <c r="K14" s="18">
        <v>49.9</v>
      </c>
      <c r="L14" s="11">
        <v>0</v>
      </c>
      <c r="M14" s="12">
        <f t="shared" si="0"/>
        <v>0</v>
      </c>
      <c r="N14" s="12">
        <f t="shared" si="1"/>
        <v>0</v>
      </c>
    </row>
    <row r="15" spans="1:14" ht="42" customHeight="1" x14ac:dyDescent="0.25">
      <c r="A15" s="3"/>
      <c r="B15" s="4">
        <v>133418</v>
      </c>
      <c r="C15" s="5" t="s">
        <v>18</v>
      </c>
      <c r="D15" s="5" t="s">
        <v>39</v>
      </c>
      <c r="E15" s="6" t="s">
        <v>40</v>
      </c>
      <c r="F15" s="5" t="s">
        <v>21</v>
      </c>
      <c r="G15" s="7" t="s">
        <v>41</v>
      </c>
      <c r="H15" s="8" t="s">
        <v>23</v>
      </c>
      <c r="I15" s="9">
        <v>10</v>
      </c>
      <c r="J15" s="10">
        <v>20.895348837209301</v>
      </c>
      <c r="K15" s="10">
        <v>49.9</v>
      </c>
      <c r="L15" s="11">
        <v>0</v>
      </c>
      <c r="M15" s="12">
        <f t="shared" si="0"/>
        <v>0</v>
      </c>
      <c r="N15" s="12">
        <f t="shared" si="1"/>
        <v>0</v>
      </c>
    </row>
    <row r="16" spans="1:14" ht="42" customHeight="1" x14ac:dyDescent="0.25">
      <c r="A16" s="3"/>
      <c r="B16" s="4">
        <v>133418</v>
      </c>
      <c r="C16" s="5" t="s">
        <v>18</v>
      </c>
      <c r="D16" s="5" t="s">
        <v>39</v>
      </c>
      <c r="E16" s="6" t="s">
        <v>40</v>
      </c>
      <c r="F16" s="5" t="s">
        <v>21</v>
      </c>
      <c r="G16" s="7" t="s">
        <v>42</v>
      </c>
      <c r="H16" s="8" t="s">
        <v>25</v>
      </c>
      <c r="I16" s="9">
        <v>16</v>
      </c>
      <c r="J16" s="10">
        <v>20.895348837209301</v>
      </c>
      <c r="K16" s="10">
        <v>49.9</v>
      </c>
      <c r="L16" s="11">
        <v>0</v>
      </c>
      <c r="M16" s="12">
        <f t="shared" si="0"/>
        <v>0</v>
      </c>
      <c r="N16" s="12">
        <f t="shared" si="1"/>
        <v>0</v>
      </c>
    </row>
    <row r="17" spans="1:14" ht="42" customHeight="1" x14ac:dyDescent="0.25">
      <c r="A17" s="3"/>
      <c r="B17" s="4">
        <v>133418</v>
      </c>
      <c r="C17" s="5" t="s">
        <v>18</v>
      </c>
      <c r="D17" s="5" t="s">
        <v>39</v>
      </c>
      <c r="E17" s="6" t="s">
        <v>40</v>
      </c>
      <c r="F17" s="5" t="s">
        <v>21</v>
      </c>
      <c r="G17" s="7" t="s">
        <v>43</v>
      </c>
      <c r="H17" s="8" t="s">
        <v>27</v>
      </c>
      <c r="I17" s="9">
        <v>16</v>
      </c>
      <c r="J17" s="10">
        <v>20.895348837209301</v>
      </c>
      <c r="K17" s="10">
        <v>49.9</v>
      </c>
      <c r="L17" s="11">
        <v>0</v>
      </c>
      <c r="M17" s="12">
        <f t="shared" si="0"/>
        <v>0</v>
      </c>
      <c r="N17" s="12">
        <f t="shared" si="1"/>
        <v>0</v>
      </c>
    </row>
    <row r="18" spans="1:14" ht="42" customHeight="1" x14ac:dyDescent="0.25">
      <c r="A18" s="3"/>
      <c r="B18" s="4">
        <v>133418</v>
      </c>
      <c r="C18" s="5" t="s">
        <v>18</v>
      </c>
      <c r="D18" s="5" t="s">
        <v>39</v>
      </c>
      <c r="E18" s="6" t="s">
        <v>40</v>
      </c>
      <c r="F18" s="5" t="s">
        <v>21</v>
      </c>
      <c r="G18" s="7" t="s">
        <v>44</v>
      </c>
      <c r="H18" s="8" t="s">
        <v>29</v>
      </c>
      <c r="I18" s="9">
        <v>13</v>
      </c>
      <c r="J18" s="10">
        <v>20.895348837209301</v>
      </c>
      <c r="K18" s="10">
        <v>49.9</v>
      </c>
      <c r="L18" s="11">
        <v>0</v>
      </c>
      <c r="M18" s="12">
        <f t="shared" si="0"/>
        <v>0</v>
      </c>
      <c r="N18" s="12">
        <f t="shared" si="1"/>
        <v>0</v>
      </c>
    </row>
    <row r="19" spans="1:14" ht="42" customHeight="1" x14ac:dyDescent="0.25">
      <c r="A19" s="3"/>
      <c r="B19" s="4">
        <v>133418</v>
      </c>
      <c r="C19" s="5" t="s">
        <v>18</v>
      </c>
      <c r="D19" s="5" t="s">
        <v>39</v>
      </c>
      <c r="E19" s="6" t="s">
        <v>40</v>
      </c>
      <c r="F19" s="5" t="s">
        <v>21</v>
      </c>
      <c r="G19" s="7" t="s">
        <v>45</v>
      </c>
      <c r="H19" s="8" t="s">
        <v>31</v>
      </c>
      <c r="I19" s="9">
        <v>6</v>
      </c>
      <c r="J19" s="10">
        <v>20.895348837209301</v>
      </c>
      <c r="K19" s="10">
        <v>49.9</v>
      </c>
      <c r="L19" s="11">
        <v>0</v>
      </c>
      <c r="M19" s="12">
        <f t="shared" si="0"/>
        <v>0</v>
      </c>
      <c r="N19" s="12">
        <f t="shared" si="1"/>
        <v>0</v>
      </c>
    </row>
    <row r="20" spans="1:14" ht="42" customHeight="1" x14ac:dyDescent="0.25">
      <c r="A20" s="3"/>
      <c r="B20" s="4">
        <v>133418</v>
      </c>
      <c r="C20" s="5" t="s">
        <v>18</v>
      </c>
      <c r="D20" s="5" t="s">
        <v>39</v>
      </c>
      <c r="E20" s="6" t="s">
        <v>40</v>
      </c>
      <c r="F20" s="5" t="s">
        <v>21</v>
      </c>
      <c r="G20" s="7" t="s">
        <v>46</v>
      </c>
      <c r="H20" s="8" t="s">
        <v>47</v>
      </c>
      <c r="I20" s="9">
        <v>3</v>
      </c>
      <c r="J20" s="10">
        <v>20.895348837209301</v>
      </c>
      <c r="K20" s="10">
        <v>49.9</v>
      </c>
      <c r="L20" s="11">
        <v>0</v>
      </c>
      <c r="M20" s="12">
        <f t="shared" si="0"/>
        <v>0</v>
      </c>
      <c r="N20" s="12">
        <f t="shared" si="1"/>
        <v>0</v>
      </c>
    </row>
    <row r="21" spans="1:14" ht="42" customHeight="1" x14ac:dyDescent="0.25">
      <c r="A21" s="3"/>
      <c r="B21" s="13">
        <v>133418</v>
      </c>
      <c r="C21" s="14" t="s">
        <v>18</v>
      </c>
      <c r="D21" s="14" t="s">
        <v>39</v>
      </c>
      <c r="E21" s="15" t="s">
        <v>48</v>
      </c>
      <c r="F21" s="14" t="s">
        <v>33</v>
      </c>
      <c r="G21" s="16" t="s">
        <v>49</v>
      </c>
      <c r="H21" s="17" t="s">
        <v>23</v>
      </c>
      <c r="I21" s="9">
        <v>12</v>
      </c>
      <c r="J21" s="18">
        <v>20.895348837209301</v>
      </c>
      <c r="K21" s="18">
        <v>49.9</v>
      </c>
      <c r="L21" s="11">
        <v>0</v>
      </c>
      <c r="M21" s="12">
        <f t="shared" si="0"/>
        <v>0</v>
      </c>
      <c r="N21" s="12">
        <f t="shared" si="1"/>
        <v>0</v>
      </c>
    </row>
    <row r="22" spans="1:14" ht="42" customHeight="1" x14ac:dyDescent="0.25">
      <c r="A22" s="3"/>
      <c r="B22" s="13">
        <v>133418</v>
      </c>
      <c r="C22" s="14" t="s">
        <v>18</v>
      </c>
      <c r="D22" s="14" t="s">
        <v>39</v>
      </c>
      <c r="E22" s="15" t="s">
        <v>48</v>
      </c>
      <c r="F22" s="14" t="s">
        <v>33</v>
      </c>
      <c r="G22" s="16" t="s">
        <v>50</v>
      </c>
      <c r="H22" s="17" t="s">
        <v>25</v>
      </c>
      <c r="I22" s="9">
        <v>20</v>
      </c>
      <c r="J22" s="18">
        <v>20.895348837209301</v>
      </c>
      <c r="K22" s="18">
        <v>49.9</v>
      </c>
      <c r="L22" s="11">
        <v>0</v>
      </c>
      <c r="M22" s="12">
        <f t="shared" si="0"/>
        <v>0</v>
      </c>
      <c r="N22" s="12">
        <f t="shared" si="1"/>
        <v>0</v>
      </c>
    </row>
    <row r="23" spans="1:14" ht="42" customHeight="1" x14ac:dyDescent="0.25">
      <c r="A23" s="3"/>
      <c r="B23" s="13">
        <v>133418</v>
      </c>
      <c r="C23" s="14" t="s">
        <v>18</v>
      </c>
      <c r="D23" s="14" t="s">
        <v>39</v>
      </c>
      <c r="E23" s="15" t="s">
        <v>48</v>
      </c>
      <c r="F23" s="14" t="s">
        <v>33</v>
      </c>
      <c r="G23" s="16" t="s">
        <v>51</v>
      </c>
      <c r="H23" s="17" t="s">
        <v>27</v>
      </c>
      <c r="I23" s="9">
        <v>20</v>
      </c>
      <c r="J23" s="18">
        <v>20.895348837209301</v>
      </c>
      <c r="K23" s="18">
        <v>49.9</v>
      </c>
      <c r="L23" s="11">
        <v>0</v>
      </c>
      <c r="M23" s="12">
        <f t="shared" si="0"/>
        <v>0</v>
      </c>
      <c r="N23" s="12">
        <f t="shared" si="1"/>
        <v>0</v>
      </c>
    </row>
    <row r="24" spans="1:14" ht="42" customHeight="1" x14ac:dyDescent="0.25">
      <c r="A24" s="3"/>
      <c r="B24" s="13">
        <v>133418</v>
      </c>
      <c r="C24" s="14" t="s">
        <v>18</v>
      </c>
      <c r="D24" s="14" t="s">
        <v>39</v>
      </c>
      <c r="E24" s="15" t="s">
        <v>48</v>
      </c>
      <c r="F24" s="14" t="s">
        <v>33</v>
      </c>
      <c r="G24" s="16" t="s">
        <v>52</v>
      </c>
      <c r="H24" s="17" t="s">
        <v>29</v>
      </c>
      <c r="I24" s="9">
        <v>16</v>
      </c>
      <c r="J24" s="18">
        <v>20.895348837209301</v>
      </c>
      <c r="K24" s="18">
        <v>49.9</v>
      </c>
      <c r="L24" s="11">
        <v>0</v>
      </c>
      <c r="M24" s="12">
        <f t="shared" si="0"/>
        <v>0</v>
      </c>
      <c r="N24" s="12">
        <f t="shared" si="1"/>
        <v>0</v>
      </c>
    </row>
    <row r="25" spans="1:14" ht="42" customHeight="1" x14ac:dyDescent="0.25">
      <c r="A25" s="3"/>
      <c r="B25" s="13">
        <v>133418</v>
      </c>
      <c r="C25" s="14" t="s">
        <v>18</v>
      </c>
      <c r="D25" s="14" t="s">
        <v>39</v>
      </c>
      <c r="E25" s="15" t="s">
        <v>48</v>
      </c>
      <c r="F25" s="14" t="s">
        <v>33</v>
      </c>
      <c r="G25" s="16" t="s">
        <v>53</v>
      </c>
      <c r="H25" s="17" t="s">
        <v>31</v>
      </c>
      <c r="I25" s="9">
        <v>8</v>
      </c>
      <c r="J25" s="18">
        <v>20.895348837209301</v>
      </c>
      <c r="K25" s="18">
        <v>49.9</v>
      </c>
      <c r="L25" s="11">
        <v>0</v>
      </c>
      <c r="M25" s="12">
        <f t="shared" si="0"/>
        <v>0</v>
      </c>
      <c r="N25" s="12">
        <f t="shared" si="1"/>
        <v>0</v>
      </c>
    </row>
    <row r="26" spans="1:14" ht="42" customHeight="1" x14ac:dyDescent="0.25">
      <c r="A26" s="3"/>
      <c r="B26" s="13">
        <v>133418</v>
      </c>
      <c r="C26" s="14" t="s">
        <v>18</v>
      </c>
      <c r="D26" s="14" t="s">
        <v>39</v>
      </c>
      <c r="E26" s="15" t="s">
        <v>48</v>
      </c>
      <c r="F26" s="14" t="s">
        <v>33</v>
      </c>
      <c r="G26" s="16" t="s">
        <v>54</v>
      </c>
      <c r="H26" s="17" t="s">
        <v>47</v>
      </c>
      <c r="I26" s="9">
        <v>3</v>
      </c>
      <c r="J26" s="18">
        <v>20.895348837209301</v>
      </c>
      <c r="K26" s="18">
        <v>49.9</v>
      </c>
      <c r="L26" s="11">
        <v>0</v>
      </c>
      <c r="M26" s="12">
        <f t="shared" si="0"/>
        <v>0</v>
      </c>
      <c r="N26" s="12">
        <f t="shared" si="1"/>
        <v>0</v>
      </c>
    </row>
    <row r="27" spans="1:14" ht="42" customHeight="1" x14ac:dyDescent="0.25">
      <c r="A27" s="3"/>
      <c r="B27" s="4">
        <v>158957</v>
      </c>
      <c r="C27" s="5" t="s">
        <v>18</v>
      </c>
      <c r="D27" s="5" t="s">
        <v>55</v>
      </c>
      <c r="E27" s="6" t="s">
        <v>56</v>
      </c>
      <c r="F27" s="5" t="s">
        <v>33</v>
      </c>
      <c r="G27" s="7" t="s">
        <v>57</v>
      </c>
      <c r="H27" s="8" t="s">
        <v>25</v>
      </c>
      <c r="I27" s="9">
        <v>2</v>
      </c>
      <c r="J27" s="10">
        <v>20.895348837209301</v>
      </c>
      <c r="K27" s="10">
        <v>49.9</v>
      </c>
      <c r="L27" s="11">
        <v>0</v>
      </c>
      <c r="M27" s="12">
        <f t="shared" si="0"/>
        <v>0</v>
      </c>
      <c r="N27" s="12">
        <f t="shared" si="1"/>
        <v>0</v>
      </c>
    </row>
    <row r="28" spans="1:14" ht="42" customHeight="1" x14ac:dyDescent="0.25">
      <c r="A28" s="3"/>
      <c r="B28" s="4">
        <v>158957</v>
      </c>
      <c r="C28" s="5" t="s">
        <v>18</v>
      </c>
      <c r="D28" s="5" t="s">
        <v>55</v>
      </c>
      <c r="E28" s="6" t="s">
        <v>56</v>
      </c>
      <c r="F28" s="5" t="s">
        <v>33</v>
      </c>
      <c r="G28" s="7" t="s">
        <v>58</v>
      </c>
      <c r="H28" s="8" t="s">
        <v>31</v>
      </c>
      <c r="I28" s="9">
        <v>3</v>
      </c>
      <c r="J28" s="10">
        <v>20.895348837209301</v>
      </c>
      <c r="K28" s="10">
        <v>49.9</v>
      </c>
      <c r="L28" s="11">
        <v>0</v>
      </c>
      <c r="M28" s="12">
        <f t="shared" si="0"/>
        <v>0</v>
      </c>
      <c r="N28" s="12">
        <f t="shared" si="1"/>
        <v>0</v>
      </c>
    </row>
    <row r="29" spans="1:14" ht="42" customHeight="1" x14ac:dyDescent="0.25">
      <c r="A29" s="3"/>
      <c r="B29" s="4">
        <v>158957</v>
      </c>
      <c r="C29" s="5" t="s">
        <v>18</v>
      </c>
      <c r="D29" s="5" t="s">
        <v>55</v>
      </c>
      <c r="E29" s="6" t="s">
        <v>56</v>
      </c>
      <c r="F29" s="5" t="s">
        <v>33</v>
      </c>
      <c r="G29" s="7" t="s">
        <v>59</v>
      </c>
      <c r="H29" s="8" t="s">
        <v>47</v>
      </c>
      <c r="I29" s="9">
        <v>1</v>
      </c>
      <c r="J29" s="10">
        <v>20.895348837209301</v>
      </c>
      <c r="K29" s="10">
        <v>49.9</v>
      </c>
      <c r="L29" s="11">
        <v>0</v>
      </c>
      <c r="M29" s="12">
        <f t="shared" si="0"/>
        <v>0</v>
      </c>
      <c r="N29" s="12">
        <f t="shared" si="1"/>
        <v>0</v>
      </c>
    </row>
    <row r="30" spans="1:14" ht="42" customHeight="1" x14ac:dyDescent="0.25">
      <c r="A30" s="3"/>
      <c r="B30" s="13">
        <v>158957</v>
      </c>
      <c r="C30" s="14" t="s">
        <v>18</v>
      </c>
      <c r="D30" s="14" t="s">
        <v>55</v>
      </c>
      <c r="E30" s="15" t="s">
        <v>60</v>
      </c>
      <c r="F30" s="14" t="s">
        <v>61</v>
      </c>
      <c r="G30" s="16" t="s">
        <v>62</v>
      </c>
      <c r="H30" s="17" t="s">
        <v>25</v>
      </c>
      <c r="I30" s="9">
        <v>8</v>
      </c>
      <c r="J30" s="18">
        <v>20.895348837209301</v>
      </c>
      <c r="K30" s="18">
        <v>49.9</v>
      </c>
      <c r="L30" s="11">
        <v>0</v>
      </c>
      <c r="M30" s="12">
        <f t="shared" si="0"/>
        <v>0</v>
      </c>
      <c r="N30" s="12">
        <f t="shared" si="1"/>
        <v>0</v>
      </c>
    </row>
    <row r="31" spans="1:14" ht="42" customHeight="1" x14ac:dyDescent="0.25">
      <c r="A31" s="3"/>
      <c r="B31" s="13">
        <v>158957</v>
      </c>
      <c r="C31" s="14" t="s">
        <v>18</v>
      </c>
      <c r="D31" s="14" t="s">
        <v>55</v>
      </c>
      <c r="E31" s="15" t="s">
        <v>60</v>
      </c>
      <c r="F31" s="14" t="s">
        <v>61</v>
      </c>
      <c r="G31" s="16" t="s">
        <v>63</v>
      </c>
      <c r="H31" s="17" t="s">
        <v>27</v>
      </c>
      <c r="I31" s="9">
        <v>8</v>
      </c>
      <c r="J31" s="18">
        <v>20.895348837209301</v>
      </c>
      <c r="K31" s="18">
        <v>49.9</v>
      </c>
      <c r="L31" s="11">
        <v>0</v>
      </c>
      <c r="M31" s="12">
        <f t="shared" si="0"/>
        <v>0</v>
      </c>
      <c r="N31" s="12">
        <f t="shared" si="1"/>
        <v>0</v>
      </c>
    </row>
    <row r="32" spans="1:14" ht="42" customHeight="1" x14ac:dyDescent="0.25">
      <c r="A32" s="3"/>
      <c r="B32" s="13">
        <v>158957</v>
      </c>
      <c r="C32" s="14" t="s">
        <v>18</v>
      </c>
      <c r="D32" s="14" t="s">
        <v>55</v>
      </c>
      <c r="E32" s="15" t="s">
        <v>60</v>
      </c>
      <c r="F32" s="14" t="s">
        <v>61</v>
      </c>
      <c r="G32" s="16" t="s">
        <v>64</v>
      </c>
      <c r="H32" s="17" t="s">
        <v>29</v>
      </c>
      <c r="I32" s="9">
        <v>6</v>
      </c>
      <c r="J32" s="18">
        <v>20.895348837209301</v>
      </c>
      <c r="K32" s="18">
        <v>49.9</v>
      </c>
      <c r="L32" s="11">
        <v>0</v>
      </c>
      <c r="M32" s="12">
        <f t="shared" si="0"/>
        <v>0</v>
      </c>
      <c r="N32" s="12">
        <f t="shared" si="1"/>
        <v>0</v>
      </c>
    </row>
    <row r="33" spans="1:14" ht="42" customHeight="1" x14ac:dyDescent="0.25">
      <c r="A33" s="3"/>
      <c r="B33" s="13">
        <v>158957</v>
      </c>
      <c r="C33" s="14" t="s">
        <v>18</v>
      </c>
      <c r="D33" s="14" t="s">
        <v>55</v>
      </c>
      <c r="E33" s="15" t="s">
        <v>60</v>
      </c>
      <c r="F33" s="14" t="s">
        <v>61</v>
      </c>
      <c r="G33" s="16" t="s">
        <v>65</v>
      </c>
      <c r="H33" s="17" t="s">
        <v>31</v>
      </c>
      <c r="I33" s="9">
        <v>3</v>
      </c>
      <c r="J33" s="18">
        <v>20.895348837209301</v>
      </c>
      <c r="K33" s="18">
        <v>49.9</v>
      </c>
      <c r="L33" s="11">
        <v>0</v>
      </c>
      <c r="M33" s="12">
        <f t="shared" si="0"/>
        <v>0</v>
      </c>
      <c r="N33" s="12">
        <f t="shared" si="1"/>
        <v>0</v>
      </c>
    </row>
    <row r="34" spans="1:14" ht="42" customHeight="1" x14ac:dyDescent="0.25">
      <c r="A34" s="3"/>
      <c r="B34" s="13">
        <v>158957</v>
      </c>
      <c r="C34" s="14" t="s">
        <v>18</v>
      </c>
      <c r="D34" s="14" t="s">
        <v>55</v>
      </c>
      <c r="E34" s="15" t="s">
        <v>60</v>
      </c>
      <c r="F34" s="14" t="s">
        <v>61</v>
      </c>
      <c r="G34" s="16" t="s">
        <v>66</v>
      </c>
      <c r="H34" s="17" t="s">
        <v>47</v>
      </c>
      <c r="I34" s="9">
        <v>1</v>
      </c>
      <c r="J34" s="18">
        <v>20.895348837209301</v>
      </c>
      <c r="K34" s="18">
        <v>49.9</v>
      </c>
      <c r="L34" s="11">
        <v>0</v>
      </c>
      <c r="M34" s="12">
        <f t="shared" si="0"/>
        <v>0</v>
      </c>
      <c r="N34" s="12">
        <f t="shared" si="1"/>
        <v>0</v>
      </c>
    </row>
    <row r="35" spans="1:14" ht="42" customHeight="1" x14ac:dyDescent="0.25">
      <c r="A35" s="3"/>
      <c r="B35" s="4">
        <v>166212</v>
      </c>
      <c r="C35" s="5" t="s">
        <v>18</v>
      </c>
      <c r="D35" s="5" t="s">
        <v>19</v>
      </c>
      <c r="E35" s="6" t="s">
        <v>67</v>
      </c>
      <c r="F35" s="5" t="s">
        <v>68</v>
      </c>
      <c r="G35" s="7" t="s">
        <v>69</v>
      </c>
      <c r="H35" s="8" t="s">
        <v>23</v>
      </c>
      <c r="I35" s="9">
        <v>2</v>
      </c>
      <c r="J35" s="10">
        <v>18.895348837209301</v>
      </c>
      <c r="K35" s="10">
        <v>44.9</v>
      </c>
      <c r="L35" s="11">
        <v>0</v>
      </c>
      <c r="M35" s="12">
        <f t="shared" si="0"/>
        <v>0</v>
      </c>
      <c r="N35" s="12">
        <f t="shared" si="1"/>
        <v>0</v>
      </c>
    </row>
    <row r="36" spans="1:14" ht="42" customHeight="1" x14ac:dyDescent="0.25">
      <c r="A36" s="3"/>
      <c r="B36" s="4">
        <v>166212</v>
      </c>
      <c r="C36" s="5" t="s">
        <v>18</v>
      </c>
      <c r="D36" s="5" t="s">
        <v>19</v>
      </c>
      <c r="E36" s="6" t="s">
        <v>67</v>
      </c>
      <c r="F36" s="5" t="s">
        <v>68</v>
      </c>
      <c r="G36" s="7" t="s">
        <v>70</v>
      </c>
      <c r="H36" s="8" t="s">
        <v>25</v>
      </c>
      <c r="I36" s="9">
        <v>3</v>
      </c>
      <c r="J36" s="10">
        <v>18.895348837209301</v>
      </c>
      <c r="K36" s="10">
        <v>44.9</v>
      </c>
      <c r="L36" s="11">
        <v>0</v>
      </c>
      <c r="M36" s="12">
        <f t="shared" si="0"/>
        <v>0</v>
      </c>
      <c r="N36" s="12">
        <f t="shared" si="1"/>
        <v>0</v>
      </c>
    </row>
    <row r="37" spans="1:14" ht="42" customHeight="1" x14ac:dyDescent="0.25">
      <c r="A37" s="3"/>
      <c r="B37" s="4">
        <v>166212</v>
      </c>
      <c r="C37" s="5" t="s">
        <v>18</v>
      </c>
      <c r="D37" s="5" t="s">
        <v>19</v>
      </c>
      <c r="E37" s="6" t="s">
        <v>67</v>
      </c>
      <c r="F37" s="5" t="s">
        <v>68</v>
      </c>
      <c r="G37" s="7" t="s">
        <v>71</v>
      </c>
      <c r="H37" s="8" t="s">
        <v>27</v>
      </c>
      <c r="I37" s="9">
        <v>3</v>
      </c>
      <c r="J37" s="10">
        <v>18.895348837209301</v>
      </c>
      <c r="K37" s="10">
        <v>44.9</v>
      </c>
      <c r="L37" s="11">
        <v>0</v>
      </c>
      <c r="M37" s="12">
        <f t="shared" si="0"/>
        <v>0</v>
      </c>
      <c r="N37" s="12">
        <f t="shared" si="1"/>
        <v>0</v>
      </c>
    </row>
    <row r="38" spans="1:14" ht="42" customHeight="1" x14ac:dyDescent="0.25">
      <c r="A38" s="3"/>
      <c r="B38" s="4">
        <v>166212</v>
      </c>
      <c r="C38" s="5" t="s">
        <v>18</v>
      </c>
      <c r="D38" s="5" t="s">
        <v>19</v>
      </c>
      <c r="E38" s="6" t="s">
        <v>67</v>
      </c>
      <c r="F38" s="5" t="s">
        <v>68</v>
      </c>
      <c r="G38" s="7" t="s">
        <v>72</v>
      </c>
      <c r="H38" s="8" t="s">
        <v>29</v>
      </c>
      <c r="I38" s="9">
        <v>3</v>
      </c>
      <c r="J38" s="10">
        <v>18.895348837209301</v>
      </c>
      <c r="K38" s="10">
        <v>44.9</v>
      </c>
      <c r="L38" s="11">
        <v>0</v>
      </c>
      <c r="M38" s="12">
        <f t="shared" si="0"/>
        <v>0</v>
      </c>
      <c r="N38" s="12">
        <f t="shared" si="1"/>
        <v>0</v>
      </c>
    </row>
    <row r="39" spans="1:14" ht="42" customHeight="1" x14ac:dyDescent="0.25">
      <c r="A39" s="3"/>
      <c r="B39" s="4">
        <v>166212</v>
      </c>
      <c r="C39" s="5" t="s">
        <v>18</v>
      </c>
      <c r="D39" s="5" t="s">
        <v>19</v>
      </c>
      <c r="E39" s="6" t="s">
        <v>67</v>
      </c>
      <c r="F39" s="5" t="s">
        <v>68</v>
      </c>
      <c r="G39" s="7" t="s">
        <v>73</v>
      </c>
      <c r="H39" s="8" t="s">
        <v>31</v>
      </c>
      <c r="I39" s="9">
        <v>1</v>
      </c>
      <c r="J39" s="10">
        <v>18.895348837209301</v>
      </c>
      <c r="K39" s="10">
        <v>44.9</v>
      </c>
      <c r="L39" s="11">
        <v>0</v>
      </c>
      <c r="M39" s="12">
        <f t="shared" si="0"/>
        <v>0</v>
      </c>
      <c r="N39" s="12">
        <f t="shared" si="1"/>
        <v>0</v>
      </c>
    </row>
    <row r="40" spans="1:14" ht="42" customHeight="1" x14ac:dyDescent="0.25">
      <c r="A40" s="3"/>
      <c r="B40" s="13">
        <v>167216</v>
      </c>
      <c r="C40" s="14" t="s">
        <v>18</v>
      </c>
      <c r="D40" s="14" t="s">
        <v>74</v>
      </c>
      <c r="E40" s="15" t="s">
        <v>75</v>
      </c>
      <c r="F40" s="14" t="s">
        <v>76</v>
      </c>
      <c r="G40" s="16" t="s">
        <v>77</v>
      </c>
      <c r="H40" s="17" t="s">
        <v>23</v>
      </c>
      <c r="I40" s="9">
        <v>2</v>
      </c>
      <c r="J40" s="18">
        <v>20.895348837209301</v>
      </c>
      <c r="K40" s="18">
        <v>49.9</v>
      </c>
      <c r="L40" s="11">
        <v>0</v>
      </c>
      <c r="M40" s="12">
        <f t="shared" si="0"/>
        <v>0</v>
      </c>
      <c r="N40" s="12">
        <f t="shared" si="1"/>
        <v>0</v>
      </c>
    </row>
    <row r="41" spans="1:14" ht="42" customHeight="1" x14ac:dyDescent="0.25">
      <c r="A41" s="3"/>
      <c r="B41" s="13">
        <v>167216</v>
      </c>
      <c r="C41" s="14" t="s">
        <v>18</v>
      </c>
      <c r="D41" s="14" t="s">
        <v>74</v>
      </c>
      <c r="E41" s="15" t="s">
        <v>75</v>
      </c>
      <c r="F41" s="14" t="s">
        <v>76</v>
      </c>
      <c r="G41" s="16" t="s">
        <v>78</v>
      </c>
      <c r="H41" s="17" t="s">
        <v>25</v>
      </c>
      <c r="I41" s="9">
        <v>1</v>
      </c>
      <c r="J41" s="18">
        <v>20.895348837209301</v>
      </c>
      <c r="K41" s="18">
        <v>49.9</v>
      </c>
      <c r="L41" s="11">
        <v>0</v>
      </c>
      <c r="M41" s="12">
        <f t="shared" si="0"/>
        <v>0</v>
      </c>
      <c r="N41" s="12">
        <f t="shared" si="1"/>
        <v>0</v>
      </c>
    </row>
    <row r="42" spans="1:14" ht="42" customHeight="1" x14ac:dyDescent="0.25">
      <c r="A42" s="3"/>
      <c r="B42" s="13">
        <v>167216</v>
      </c>
      <c r="C42" s="14" t="s">
        <v>18</v>
      </c>
      <c r="D42" s="14" t="s">
        <v>74</v>
      </c>
      <c r="E42" s="15" t="s">
        <v>75</v>
      </c>
      <c r="F42" s="14" t="s">
        <v>76</v>
      </c>
      <c r="G42" s="16" t="s">
        <v>79</v>
      </c>
      <c r="H42" s="17" t="s">
        <v>29</v>
      </c>
      <c r="I42" s="9">
        <v>13</v>
      </c>
      <c r="J42" s="18">
        <v>20.895348837209301</v>
      </c>
      <c r="K42" s="18">
        <v>49.9</v>
      </c>
      <c r="L42" s="11">
        <v>0</v>
      </c>
      <c r="M42" s="12">
        <f t="shared" si="0"/>
        <v>0</v>
      </c>
      <c r="N42" s="12">
        <f t="shared" si="1"/>
        <v>0</v>
      </c>
    </row>
    <row r="43" spans="1:14" ht="42" customHeight="1" x14ac:dyDescent="0.25">
      <c r="A43" s="3"/>
      <c r="B43" s="4">
        <v>167216</v>
      </c>
      <c r="C43" s="5" t="s">
        <v>18</v>
      </c>
      <c r="D43" s="5" t="s">
        <v>74</v>
      </c>
      <c r="E43" s="6" t="s">
        <v>80</v>
      </c>
      <c r="F43" s="5" t="s">
        <v>81</v>
      </c>
      <c r="G43" s="7" t="s">
        <v>82</v>
      </c>
      <c r="H43" s="8" t="s">
        <v>23</v>
      </c>
      <c r="I43" s="9">
        <v>12</v>
      </c>
      <c r="J43" s="10">
        <v>20.895348837209301</v>
      </c>
      <c r="K43" s="10">
        <v>49.9</v>
      </c>
      <c r="L43" s="11">
        <v>0</v>
      </c>
      <c r="M43" s="12">
        <f t="shared" si="0"/>
        <v>0</v>
      </c>
      <c r="N43" s="12">
        <f t="shared" si="1"/>
        <v>0</v>
      </c>
    </row>
    <row r="44" spans="1:14" ht="42" customHeight="1" x14ac:dyDescent="0.25">
      <c r="A44" s="3"/>
      <c r="B44" s="4">
        <v>167216</v>
      </c>
      <c r="C44" s="5" t="s">
        <v>18</v>
      </c>
      <c r="D44" s="5" t="s">
        <v>74</v>
      </c>
      <c r="E44" s="6" t="s">
        <v>80</v>
      </c>
      <c r="F44" s="5" t="s">
        <v>81</v>
      </c>
      <c r="G44" s="7" t="s">
        <v>83</v>
      </c>
      <c r="H44" s="8" t="s">
        <v>27</v>
      </c>
      <c r="I44" s="9">
        <v>20</v>
      </c>
      <c r="J44" s="10">
        <v>20.895348837209301</v>
      </c>
      <c r="K44" s="10">
        <v>49.9</v>
      </c>
      <c r="L44" s="11">
        <v>0</v>
      </c>
      <c r="M44" s="12">
        <f t="shared" si="0"/>
        <v>0</v>
      </c>
      <c r="N44" s="12">
        <f t="shared" si="1"/>
        <v>0</v>
      </c>
    </row>
    <row r="45" spans="1:14" ht="42" customHeight="1" x14ac:dyDescent="0.25">
      <c r="A45" s="3"/>
      <c r="B45" s="4">
        <v>167216</v>
      </c>
      <c r="C45" s="5" t="s">
        <v>18</v>
      </c>
      <c r="D45" s="5" t="s">
        <v>74</v>
      </c>
      <c r="E45" s="6" t="s">
        <v>80</v>
      </c>
      <c r="F45" s="5" t="s">
        <v>81</v>
      </c>
      <c r="G45" s="7" t="s">
        <v>84</v>
      </c>
      <c r="H45" s="8" t="s">
        <v>29</v>
      </c>
      <c r="I45" s="9">
        <v>16</v>
      </c>
      <c r="J45" s="10">
        <v>20.895348837209301</v>
      </c>
      <c r="K45" s="10">
        <v>49.9</v>
      </c>
      <c r="L45" s="11">
        <v>0</v>
      </c>
      <c r="M45" s="12">
        <f t="shared" si="0"/>
        <v>0</v>
      </c>
      <c r="N45" s="12">
        <f t="shared" si="1"/>
        <v>0</v>
      </c>
    </row>
    <row r="46" spans="1:14" ht="42" customHeight="1" x14ac:dyDescent="0.25">
      <c r="A46" s="3"/>
      <c r="B46" s="4">
        <v>167216</v>
      </c>
      <c r="C46" s="5" t="s">
        <v>18</v>
      </c>
      <c r="D46" s="5" t="s">
        <v>74</v>
      </c>
      <c r="E46" s="6" t="s">
        <v>80</v>
      </c>
      <c r="F46" s="5" t="s">
        <v>81</v>
      </c>
      <c r="G46" s="7" t="s">
        <v>85</v>
      </c>
      <c r="H46" s="8" t="s">
        <v>31</v>
      </c>
      <c r="I46" s="9">
        <v>8</v>
      </c>
      <c r="J46" s="10">
        <v>20.895348837209301</v>
      </c>
      <c r="K46" s="10">
        <v>49.9</v>
      </c>
      <c r="L46" s="11">
        <v>0</v>
      </c>
      <c r="M46" s="12">
        <f t="shared" si="0"/>
        <v>0</v>
      </c>
      <c r="N46" s="12">
        <f t="shared" si="1"/>
        <v>0</v>
      </c>
    </row>
    <row r="47" spans="1:14" ht="42" customHeight="1" x14ac:dyDescent="0.25">
      <c r="A47" s="3"/>
      <c r="B47" s="4">
        <v>167216</v>
      </c>
      <c r="C47" s="5" t="s">
        <v>18</v>
      </c>
      <c r="D47" s="5" t="s">
        <v>74</v>
      </c>
      <c r="E47" s="6" t="s">
        <v>80</v>
      </c>
      <c r="F47" s="5" t="s">
        <v>81</v>
      </c>
      <c r="G47" s="7" t="s">
        <v>86</v>
      </c>
      <c r="H47" s="8" t="s">
        <v>47</v>
      </c>
      <c r="I47" s="9">
        <v>3</v>
      </c>
      <c r="J47" s="10">
        <v>20.895348837209301</v>
      </c>
      <c r="K47" s="10">
        <v>49.9</v>
      </c>
      <c r="L47" s="11">
        <v>0</v>
      </c>
      <c r="M47" s="12">
        <f t="shared" si="0"/>
        <v>0</v>
      </c>
      <c r="N47" s="12">
        <f t="shared" si="1"/>
        <v>0</v>
      </c>
    </row>
    <row r="48" spans="1:14" ht="42" customHeight="1" x14ac:dyDescent="0.25">
      <c r="A48" s="3"/>
      <c r="B48" s="13">
        <v>167217</v>
      </c>
      <c r="C48" s="14" t="s">
        <v>18</v>
      </c>
      <c r="D48" s="14" t="s">
        <v>19</v>
      </c>
      <c r="E48" s="15" t="s">
        <v>87</v>
      </c>
      <c r="F48" s="14" t="s">
        <v>33</v>
      </c>
      <c r="G48" s="16" t="s">
        <v>88</v>
      </c>
      <c r="H48" s="17" t="s">
        <v>25</v>
      </c>
      <c r="I48" s="9">
        <v>2</v>
      </c>
      <c r="J48" s="18">
        <v>18.895348837209301</v>
      </c>
      <c r="K48" s="18">
        <v>44.9</v>
      </c>
      <c r="L48" s="11">
        <v>0</v>
      </c>
      <c r="M48" s="12">
        <f t="shared" si="0"/>
        <v>0</v>
      </c>
      <c r="N48" s="12">
        <f t="shared" si="1"/>
        <v>0</v>
      </c>
    </row>
    <row r="49" spans="1:14" ht="42" customHeight="1" x14ac:dyDescent="0.25">
      <c r="A49" s="3"/>
      <c r="B49" s="13">
        <v>167217</v>
      </c>
      <c r="C49" s="14" t="s">
        <v>18</v>
      </c>
      <c r="D49" s="14" t="s">
        <v>19</v>
      </c>
      <c r="E49" s="15" t="s">
        <v>87</v>
      </c>
      <c r="F49" s="14" t="s">
        <v>33</v>
      </c>
      <c r="G49" s="16" t="s">
        <v>89</v>
      </c>
      <c r="H49" s="17" t="s">
        <v>27</v>
      </c>
      <c r="I49" s="9">
        <v>2</v>
      </c>
      <c r="J49" s="18">
        <v>18.895348837209301</v>
      </c>
      <c r="K49" s="18">
        <v>44.9</v>
      </c>
      <c r="L49" s="11">
        <v>0</v>
      </c>
      <c r="M49" s="12">
        <f t="shared" si="0"/>
        <v>0</v>
      </c>
      <c r="N49" s="12">
        <f t="shared" si="1"/>
        <v>0</v>
      </c>
    </row>
    <row r="50" spans="1:14" ht="42" customHeight="1" x14ac:dyDescent="0.25">
      <c r="A50" s="3"/>
      <c r="B50" s="13">
        <v>167217</v>
      </c>
      <c r="C50" s="14" t="s">
        <v>18</v>
      </c>
      <c r="D50" s="14" t="s">
        <v>19</v>
      </c>
      <c r="E50" s="15" t="s">
        <v>87</v>
      </c>
      <c r="F50" s="14" t="s">
        <v>33</v>
      </c>
      <c r="G50" s="16" t="s">
        <v>90</v>
      </c>
      <c r="H50" s="17" t="s">
        <v>29</v>
      </c>
      <c r="I50" s="9">
        <v>1</v>
      </c>
      <c r="J50" s="18">
        <v>18.895348837209301</v>
      </c>
      <c r="K50" s="18">
        <v>44.9</v>
      </c>
      <c r="L50" s="11">
        <v>0</v>
      </c>
      <c r="M50" s="12">
        <f t="shared" si="0"/>
        <v>0</v>
      </c>
      <c r="N50" s="12">
        <f t="shared" si="1"/>
        <v>0</v>
      </c>
    </row>
    <row r="51" spans="1:14" ht="42" customHeight="1" x14ac:dyDescent="0.25">
      <c r="A51" s="3"/>
      <c r="B51" s="4">
        <v>167217</v>
      </c>
      <c r="C51" s="5" t="s">
        <v>18</v>
      </c>
      <c r="D51" s="5" t="s">
        <v>19</v>
      </c>
      <c r="E51" s="6" t="s">
        <v>91</v>
      </c>
      <c r="F51" s="5" t="s">
        <v>92</v>
      </c>
      <c r="G51" s="7" t="s">
        <v>93</v>
      </c>
      <c r="H51" s="8" t="s">
        <v>23</v>
      </c>
      <c r="I51" s="9">
        <v>1</v>
      </c>
      <c r="J51" s="10">
        <v>18.895348837209301</v>
      </c>
      <c r="K51" s="10">
        <v>44.9</v>
      </c>
      <c r="L51" s="11">
        <v>0</v>
      </c>
      <c r="M51" s="12">
        <f t="shared" si="0"/>
        <v>0</v>
      </c>
      <c r="N51" s="12">
        <f t="shared" si="1"/>
        <v>0</v>
      </c>
    </row>
    <row r="52" spans="1:14" ht="42" customHeight="1" x14ac:dyDescent="0.25">
      <c r="A52" s="3"/>
      <c r="B52" s="13">
        <v>167217</v>
      </c>
      <c r="C52" s="14" t="s">
        <v>18</v>
      </c>
      <c r="D52" s="14" t="s">
        <v>19</v>
      </c>
      <c r="E52" s="15" t="s">
        <v>94</v>
      </c>
      <c r="F52" s="14" t="s">
        <v>81</v>
      </c>
      <c r="G52" s="16" t="s">
        <v>95</v>
      </c>
      <c r="H52" s="17" t="s">
        <v>25</v>
      </c>
      <c r="I52" s="9">
        <v>3</v>
      </c>
      <c r="J52" s="18">
        <v>18.895348837209301</v>
      </c>
      <c r="K52" s="18">
        <v>44.9</v>
      </c>
      <c r="L52" s="11">
        <v>0</v>
      </c>
      <c r="M52" s="12">
        <f t="shared" si="0"/>
        <v>0</v>
      </c>
      <c r="N52" s="12">
        <f t="shared" si="1"/>
        <v>0</v>
      </c>
    </row>
    <row r="53" spans="1:14" ht="42" customHeight="1" x14ac:dyDescent="0.25">
      <c r="A53" s="3"/>
      <c r="B53" s="13">
        <v>167217</v>
      </c>
      <c r="C53" s="14" t="s">
        <v>18</v>
      </c>
      <c r="D53" s="14" t="s">
        <v>19</v>
      </c>
      <c r="E53" s="15" t="s">
        <v>94</v>
      </c>
      <c r="F53" s="14" t="s">
        <v>81</v>
      </c>
      <c r="G53" s="16" t="s">
        <v>96</v>
      </c>
      <c r="H53" s="17" t="s">
        <v>27</v>
      </c>
      <c r="I53" s="9">
        <v>3</v>
      </c>
      <c r="J53" s="18">
        <v>18.895348837209301</v>
      </c>
      <c r="K53" s="18">
        <v>44.9</v>
      </c>
      <c r="L53" s="11">
        <v>0</v>
      </c>
      <c r="M53" s="12">
        <f t="shared" si="0"/>
        <v>0</v>
      </c>
      <c r="N53" s="12">
        <f t="shared" si="1"/>
        <v>0</v>
      </c>
    </row>
    <row r="54" spans="1:14" ht="42" customHeight="1" x14ac:dyDescent="0.25">
      <c r="A54" s="3"/>
      <c r="B54" s="13">
        <v>167217</v>
      </c>
      <c r="C54" s="14" t="s">
        <v>18</v>
      </c>
      <c r="D54" s="14" t="s">
        <v>19</v>
      </c>
      <c r="E54" s="15" t="s">
        <v>94</v>
      </c>
      <c r="F54" s="14" t="s">
        <v>81</v>
      </c>
      <c r="G54" s="16" t="s">
        <v>97</v>
      </c>
      <c r="H54" s="17" t="s">
        <v>29</v>
      </c>
      <c r="I54" s="9">
        <v>3</v>
      </c>
      <c r="J54" s="18">
        <v>18.895348837209301</v>
      </c>
      <c r="K54" s="18">
        <v>44.9</v>
      </c>
      <c r="L54" s="11">
        <v>0</v>
      </c>
      <c r="M54" s="12">
        <f t="shared" si="0"/>
        <v>0</v>
      </c>
      <c r="N54" s="12">
        <f t="shared" si="1"/>
        <v>0</v>
      </c>
    </row>
    <row r="55" spans="1:14" ht="42" customHeight="1" x14ac:dyDescent="0.25">
      <c r="A55" s="3"/>
      <c r="B55" s="13">
        <v>167217</v>
      </c>
      <c r="C55" s="14" t="s">
        <v>18</v>
      </c>
      <c r="D55" s="14" t="s">
        <v>19</v>
      </c>
      <c r="E55" s="15" t="s">
        <v>94</v>
      </c>
      <c r="F55" s="14" t="s">
        <v>81</v>
      </c>
      <c r="G55" s="16" t="s">
        <v>98</v>
      </c>
      <c r="H55" s="17" t="s">
        <v>31</v>
      </c>
      <c r="I55" s="9">
        <v>1</v>
      </c>
      <c r="J55" s="18">
        <v>18.895348837209301</v>
      </c>
      <c r="K55" s="18">
        <v>44.9</v>
      </c>
      <c r="L55" s="11">
        <v>0</v>
      </c>
      <c r="M55" s="12">
        <f t="shared" si="0"/>
        <v>0</v>
      </c>
      <c r="N55" s="12">
        <f t="shared" si="1"/>
        <v>0</v>
      </c>
    </row>
    <row r="56" spans="1:14" ht="42" customHeight="1" x14ac:dyDescent="0.25">
      <c r="A56" s="3"/>
      <c r="B56" s="4">
        <v>167221</v>
      </c>
      <c r="C56" s="5" t="s">
        <v>18</v>
      </c>
      <c r="D56" s="5" t="s">
        <v>74</v>
      </c>
      <c r="E56" s="6" t="s">
        <v>99</v>
      </c>
      <c r="F56" s="5" t="s">
        <v>100</v>
      </c>
      <c r="G56" s="7" t="s">
        <v>101</v>
      </c>
      <c r="H56" s="8" t="s">
        <v>27</v>
      </c>
      <c r="I56" s="9">
        <v>17</v>
      </c>
      <c r="J56" s="10">
        <v>18.895348837209301</v>
      </c>
      <c r="K56" s="10">
        <v>44.9</v>
      </c>
      <c r="L56" s="11">
        <v>0</v>
      </c>
      <c r="M56" s="12">
        <f t="shared" si="0"/>
        <v>0</v>
      </c>
      <c r="N56" s="12">
        <f t="shared" si="1"/>
        <v>0</v>
      </c>
    </row>
    <row r="57" spans="1:14" ht="42" customHeight="1" x14ac:dyDescent="0.25">
      <c r="A57" s="3"/>
      <c r="B57" s="4">
        <v>167221</v>
      </c>
      <c r="C57" s="5" t="s">
        <v>18</v>
      </c>
      <c r="D57" s="5" t="s">
        <v>74</v>
      </c>
      <c r="E57" s="6" t="s">
        <v>99</v>
      </c>
      <c r="F57" s="5" t="s">
        <v>100</v>
      </c>
      <c r="G57" s="7" t="s">
        <v>102</v>
      </c>
      <c r="H57" s="8" t="s">
        <v>47</v>
      </c>
      <c r="I57" s="9">
        <v>3</v>
      </c>
      <c r="J57" s="10">
        <v>18.895348837209301</v>
      </c>
      <c r="K57" s="10">
        <v>44.9</v>
      </c>
      <c r="L57" s="11">
        <v>0</v>
      </c>
      <c r="M57" s="12">
        <f t="shared" si="0"/>
        <v>0</v>
      </c>
      <c r="N57" s="12">
        <f t="shared" si="1"/>
        <v>0</v>
      </c>
    </row>
    <row r="58" spans="1:14" ht="42" customHeight="1" x14ac:dyDescent="0.25">
      <c r="A58" s="3"/>
      <c r="B58" s="13">
        <v>167221</v>
      </c>
      <c r="C58" s="14" t="s">
        <v>18</v>
      </c>
      <c r="D58" s="14" t="s">
        <v>74</v>
      </c>
      <c r="E58" s="15" t="s">
        <v>103</v>
      </c>
      <c r="F58" s="14" t="s">
        <v>81</v>
      </c>
      <c r="G58" s="16" t="s">
        <v>104</v>
      </c>
      <c r="H58" s="17" t="s">
        <v>25</v>
      </c>
      <c r="I58" s="9">
        <v>20</v>
      </c>
      <c r="J58" s="18">
        <v>18.895348837209301</v>
      </c>
      <c r="K58" s="18">
        <v>44.9</v>
      </c>
      <c r="L58" s="11">
        <v>0</v>
      </c>
      <c r="M58" s="12">
        <f t="shared" si="0"/>
        <v>0</v>
      </c>
      <c r="N58" s="12">
        <f t="shared" si="1"/>
        <v>0</v>
      </c>
    </row>
    <row r="59" spans="1:14" ht="42" customHeight="1" x14ac:dyDescent="0.25">
      <c r="A59" s="3"/>
      <c r="B59" s="13">
        <v>167221</v>
      </c>
      <c r="C59" s="14" t="s">
        <v>18</v>
      </c>
      <c r="D59" s="14" t="s">
        <v>74</v>
      </c>
      <c r="E59" s="15" t="s">
        <v>103</v>
      </c>
      <c r="F59" s="14" t="s">
        <v>81</v>
      </c>
      <c r="G59" s="16" t="s">
        <v>105</v>
      </c>
      <c r="H59" s="17" t="s">
        <v>27</v>
      </c>
      <c r="I59" s="9">
        <v>20</v>
      </c>
      <c r="J59" s="18">
        <v>18.895348837209301</v>
      </c>
      <c r="K59" s="18">
        <v>44.9</v>
      </c>
      <c r="L59" s="11">
        <v>0</v>
      </c>
      <c r="M59" s="12">
        <f t="shared" si="0"/>
        <v>0</v>
      </c>
      <c r="N59" s="12">
        <f t="shared" si="1"/>
        <v>0</v>
      </c>
    </row>
    <row r="60" spans="1:14" ht="42" customHeight="1" x14ac:dyDescent="0.25">
      <c r="A60" s="3"/>
      <c r="B60" s="13">
        <v>167221</v>
      </c>
      <c r="C60" s="14" t="s">
        <v>18</v>
      </c>
      <c r="D60" s="14" t="s">
        <v>74</v>
      </c>
      <c r="E60" s="15" t="s">
        <v>103</v>
      </c>
      <c r="F60" s="14" t="s">
        <v>81</v>
      </c>
      <c r="G60" s="16" t="s">
        <v>106</v>
      </c>
      <c r="H60" s="17" t="s">
        <v>29</v>
      </c>
      <c r="I60" s="9">
        <v>16</v>
      </c>
      <c r="J60" s="18">
        <v>18.895348837209301</v>
      </c>
      <c r="K60" s="18">
        <v>44.9</v>
      </c>
      <c r="L60" s="11">
        <v>0</v>
      </c>
      <c r="M60" s="12">
        <f t="shared" si="0"/>
        <v>0</v>
      </c>
      <c r="N60" s="12">
        <f t="shared" si="1"/>
        <v>0</v>
      </c>
    </row>
    <row r="61" spans="1:14" ht="42" customHeight="1" x14ac:dyDescent="0.25">
      <c r="A61" s="3"/>
      <c r="B61" s="13">
        <v>167221</v>
      </c>
      <c r="C61" s="14" t="s">
        <v>18</v>
      </c>
      <c r="D61" s="14" t="s">
        <v>74</v>
      </c>
      <c r="E61" s="15" t="s">
        <v>103</v>
      </c>
      <c r="F61" s="14" t="s">
        <v>81</v>
      </c>
      <c r="G61" s="16" t="s">
        <v>107</v>
      </c>
      <c r="H61" s="17" t="s">
        <v>31</v>
      </c>
      <c r="I61" s="9">
        <v>8</v>
      </c>
      <c r="J61" s="18">
        <v>18.895348837209301</v>
      </c>
      <c r="K61" s="18">
        <v>44.9</v>
      </c>
      <c r="L61" s="11">
        <v>0</v>
      </c>
      <c r="M61" s="12">
        <f t="shared" si="0"/>
        <v>0</v>
      </c>
      <c r="N61" s="12">
        <f t="shared" si="1"/>
        <v>0</v>
      </c>
    </row>
    <row r="62" spans="1:14" ht="42" customHeight="1" x14ac:dyDescent="0.25">
      <c r="A62" s="3"/>
      <c r="B62" s="13">
        <v>167221</v>
      </c>
      <c r="C62" s="14" t="s">
        <v>18</v>
      </c>
      <c r="D62" s="14" t="s">
        <v>74</v>
      </c>
      <c r="E62" s="15" t="s">
        <v>103</v>
      </c>
      <c r="F62" s="14" t="s">
        <v>81</v>
      </c>
      <c r="G62" s="16" t="s">
        <v>108</v>
      </c>
      <c r="H62" s="17" t="s">
        <v>47</v>
      </c>
      <c r="I62" s="9">
        <v>3</v>
      </c>
      <c r="J62" s="18">
        <v>18.895348837209301</v>
      </c>
      <c r="K62" s="18">
        <v>44.9</v>
      </c>
      <c r="L62" s="11">
        <v>0</v>
      </c>
      <c r="M62" s="12">
        <f t="shared" si="0"/>
        <v>0</v>
      </c>
      <c r="N62" s="12">
        <f t="shared" si="1"/>
        <v>0</v>
      </c>
    </row>
    <row r="63" spans="1:14" ht="42" customHeight="1" x14ac:dyDescent="0.25">
      <c r="A63" s="3"/>
      <c r="B63" s="4">
        <v>167222</v>
      </c>
      <c r="C63" s="5" t="s">
        <v>18</v>
      </c>
      <c r="D63" s="5" t="s">
        <v>39</v>
      </c>
      <c r="E63" s="6" t="s">
        <v>109</v>
      </c>
      <c r="F63" s="5" t="s">
        <v>110</v>
      </c>
      <c r="G63" s="7" t="s">
        <v>111</v>
      </c>
      <c r="H63" s="8" t="s">
        <v>23</v>
      </c>
      <c r="I63" s="9">
        <v>1</v>
      </c>
      <c r="J63" s="10">
        <v>20.895348837209301</v>
      </c>
      <c r="K63" s="10">
        <v>49.9</v>
      </c>
      <c r="L63" s="11">
        <v>0</v>
      </c>
      <c r="M63" s="12">
        <f t="shared" si="0"/>
        <v>0</v>
      </c>
      <c r="N63" s="12">
        <f t="shared" si="1"/>
        <v>0</v>
      </c>
    </row>
    <row r="64" spans="1:14" ht="42" customHeight="1" x14ac:dyDescent="0.25">
      <c r="A64" s="3"/>
      <c r="B64" s="4">
        <v>167222</v>
      </c>
      <c r="C64" s="5" t="s">
        <v>18</v>
      </c>
      <c r="D64" s="5" t="s">
        <v>39</v>
      </c>
      <c r="E64" s="6" t="s">
        <v>109</v>
      </c>
      <c r="F64" s="5" t="s">
        <v>110</v>
      </c>
      <c r="G64" s="7" t="s">
        <v>112</v>
      </c>
      <c r="H64" s="8" t="s">
        <v>25</v>
      </c>
      <c r="I64" s="9">
        <v>2</v>
      </c>
      <c r="J64" s="10">
        <v>20.895348837209301</v>
      </c>
      <c r="K64" s="10">
        <v>49.9</v>
      </c>
      <c r="L64" s="11">
        <v>0</v>
      </c>
      <c r="M64" s="12">
        <f t="shared" si="0"/>
        <v>0</v>
      </c>
      <c r="N64" s="12">
        <f t="shared" si="1"/>
        <v>0</v>
      </c>
    </row>
    <row r="65" spans="1:14" ht="42" customHeight="1" x14ac:dyDescent="0.25">
      <c r="A65" s="3"/>
      <c r="B65" s="4">
        <v>167222</v>
      </c>
      <c r="C65" s="5" t="s">
        <v>18</v>
      </c>
      <c r="D65" s="5" t="s">
        <v>39</v>
      </c>
      <c r="E65" s="6" t="s">
        <v>109</v>
      </c>
      <c r="F65" s="5" t="s">
        <v>110</v>
      </c>
      <c r="G65" s="7" t="s">
        <v>113</v>
      </c>
      <c r="H65" s="8" t="s">
        <v>27</v>
      </c>
      <c r="I65" s="9">
        <v>2</v>
      </c>
      <c r="J65" s="10">
        <v>20.895348837209301</v>
      </c>
      <c r="K65" s="10">
        <v>49.9</v>
      </c>
      <c r="L65" s="11">
        <v>0</v>
      </c>
      <c r="M65" s="12">
        <f t="shared" si="0"/>
        <v>0</v>
      </c>
      <c r="N65" s="12">
        <f t="shared" si="1"/>
        <v>0</v>
      </c>
    </row>
    <row r="66" spans="1:14" ht="42" customHeight="1" x14ac:dyDescent="0.25">
      <c r="A66" s="3"/>
      <c r="B66" s="4">
        <v>167222</v>
      </c>
      <c r="C66" s="5" t="s">
        <v>18</v>
      </c>
      <c r="D66" s="5" t="s">
        <v>39</v>
      </c>
      <c r="E66" s="6" t="s">
        <v>109</v>
      </c>
      <c r="F66" s="5" t="s">
        <v>110</v>
      </c>
      <c r="G66" s="7" t="s">
        <v>114</v>
      </c>
      <c r="H66" s="8" t="s">
        <v>29</v>
      </c>
      <c r="I66" s="9">
        <v>1</v>
      </c>
      <c r="J66" s="10">
        <v>20.895348837209301</v>
      </c>
      <c r="K66" s="10">
        <v>49.9</v>
      </c>
      <c r="L66" s="11">
        <v>0</v>
      </c>
      <c r="M66" s="12">
        <f t="shared" si="0"/>
        <v>0</v>
      </c>
      <c r="N66" s="12">
        <f t="shared" si="1"/>
        <v>0</v>
      </c>
    </row>
    <row r="67" spans="1:14" ht="42" customHeight="1" x14ac:dyDescent="0.25">
      <c r="A67" s="3"/>
      <c r="B67" s="13">
        <v>167222</v>
      </c>
      <c r="C67" s="14" t="s">
        <v>18</v>
      </c>
      <c r="D67" s="14" t="s">
        <v>39</v>
      </c>
      <c r="E67" s="15" t="s">
        <v>115</v>
      </c>
      <c r="F67" s="14" t="s">
        <v>33</v>
      </c>
      <c r="G67" s="16" t="s">
        <v>116</v>
      </c>
      <c r="H67" s="17" t="s">
        <v>23</v>
      </c>
      <c r="I67" s="9">
        <v>1</v>
      </c>
      <c r="J67" s="18">
        <v>20.895348837209301</v>
      </c>
      <c r="K67" s="18">
        <v>49.9</v>
      </c>
      <c r="L67" s="11">
        <v>0</v>
      </c>
      <c r="M67" s="12">
        <f t="shared" si="0"/>
        <v>0</v>
      </c>
      <c r="N67" s="12">
        <f t="shared" si="1"/>
        <v>0</v>
      </c>
    </row>
    <row r="68" spans="1:14" ht="42" customHeight="1" x14ac:dyDescent="0.25">
      <c r="A68" s="3"/>
      <c r="B68" s="13">
        <v>167222</v>
      </c>
      <c r="C68" s="14" t="s">
        <v>18</v>
      </c>
      <c r="D68" s="14" t="s">
        <v>39</v>
      </c>
      <c r="E68" s="15" t="s">
        <v>115</v>
      </c>
      <c r="F68" s="14" t="s">
        <v>33</v>
      </c>
      <c r="G68" s="16" t="s">
        <v>117</v>
      </c>
      <c r="H68" s="17" t="s">
        <v>25</v>
      </c>
      <c r="I68" s="9">
        <v>2</v>
      </c>
      <c r="J68" s="18">
        <v>20.895348837209301</v>
      </c>
      <c r="K68" s="18">
        <v>49.9</v>
      </c>
      <c r="L68" s="11">
        <v>0</v>
      </c>
      <c r="M68" s="12">
        <f t="shared" si="0"/>
        <v>0</v>
      </c>
      <c r="N68" s="12">
        <f t="shared" si="1"/>
        <v>0</v>
      </c>
    </row>
    <row r="69" spans="1:14" ht="42" customHeight="1" x14ac:dyDescent="0.25">
      <c r="A69" s="3"/>
      <c r="B69" s="13">
        <v>167222</v>
      </c>
      <c r="C69" s="14" t="s">
        <v>18</v>
      </c>
      <c r="D69" s="14" t="s">
        <v>39</v>
      </c>
      <c r="E69" s="15" t="s">
        <v>115</v>
      </c>
      <c r="F69" s="14" t="s">
        <v>33</v>
      </c>
      <c r="G69" s="16" t="s">
        <v>118</v>
      </c>
      <c r="H69" s="17" t="s">
        <v>27</v>
      </c>
      <c r="I69" s="9">
        <v>2</v>
      </c>
      <c r="J69" s="18">
        <v>20.895348837209301</v>
      </c>
      <c r="K69" s="18">
        <v>49.9</v>
      </c>
      <c r="L69" s="11">
        <v>0</v>
      </c>
      <c r="M69" s="12">
        <f t="shared" ref="M69:M132" si="2">J69*L69</f>
        <v>0</v>
      </c>
      <c r="N69" s="12">
        <f t="shared" ref="N69:N132" si="3">K69*L69</f>
        <v>0</v>
      </c>
    </row>
    <row r="70" spans="1:14" ht="42" customHeight="1" x14ac:dyDescent="0.25">
      <c r="A70" s="3"/>
      <c r="B70" s="13">
        <v>167222</v>
      </c>
      <c r="C70" s="14" t="s">
        <v>18</v>
      </c>
      <c r="D70" s="14" t="s">
        <v>39</v>
      </c>
      <c r="E70" s="15" t="s">
        <v>115</v>
      </c>
      <c r="F70" s="14" t="s">
        <v>33</v>
      </c>
      <c r="G70" s="16" t="s">
        <v>119</v>
      </c>
      <c r="H70" s="17" t="s">
        <v>29</v>
      </c>
      <c r="I70" s="9">
        <v>1</v>
      </c>
      <c r="J70" s="18">
        <v>20.895348837209301</v>
      </c>
      <c r="K70" s="18">
        <v>49.9</v>
      </c>
      <c r="L70" s="11">
        <v>0</v>
      </c>
      <c r="M70" s="12">
        <f t="shared" si="2"/>
        <v>0</v>
      </c>
      <c r="N70" s="12">
        <f t="shared" si="3"/>
        <v>0</v>
      </c>
    </row>
    <row r="71" spans="1:14" ht="42" customHeight="1" x14ac:dyDescent="0.25">
      <c r="A71" s="3"/>
      <c r="B71" s="4">
        <v>167223</v>
      </c>
      <c r="C71" s="5" t="s">
        <v>18</v>
      </c>
      <c r="D71" s="5" t="s">
        <v>120</v>
      </c>
      <c r="E71" s="6" t="s">
        <v>121</v>
      </c>
      <c r="F71" s="5" t="s">
        <v>122</v>
      </c>
      <c r="G71" s="7" t="s">
        <v>123</v>
      </c>
      <c r="H71" s="8" t="s">
        <v>23</v>
      </c>
      <c r="I71" s="9">
        <v>4</v>
      </c>
      <c r="J71" s="10">
        <v>14.6976744186047</v>
      </c>
      <c r="K71" s="10">
        <v>34.9</v>
      </c>
      <c r="L71" s="11">
        <v>0</v>
      </c>
      <c r="M71" s="12">
        <f t="shared" si="2"/>
        <v>0</v>
      </c>
      <c r="N71" s="12">
        <f t="shared" si="3"/>
        <v>0</v>
      </c>
    </row>
    <row r="72" spans="1:14" ht="42" customHeight="1" x14ac:dyDescent="0.25">
      <c r="A72" s="3"/>
      <c r="B72" s="4">
        <v>167223</v>
      </c>
      <c r="C72" s="5" t="s">
        <v>18</v>
      </c>
      <c r="D72" s="5" t="s">
        <v>120</v>
      </c>
      <c r="E72" s="6" t="s">
        <v>121</v>
      </c>
      <c r="F72" s="5" t="s">
        <v>122</v>
      </c>
      <c r="G72" s="7" t="s">
        <v>124</v>
      </c>
      <c r="H72" s="8" t="s">
        <v>25</v>
      </c>
      <c r="I72" s="9">
        <v>7</v>
      </c>
      <c r="J72" s="10">
        <v>14.6976744186047</v>
      </c>
      <c r="K72" s="10">
        <v>34.9</v>
      </c>
      <c r="L72" s="11">
        <v>0</v>
      </c>
      <c r="M72" s="12">
        <f t="shared" si="2"/>
        <v>0</v>
      </c>
      <c r="N72" s="12">
        <f t="shared" si="3"/>
        <v>0</v>
      </c>
    </row>
    <row r="73" spans="1:14" ht="42" customHeight="1" x14ac:dyDescent="0.25">
      <c r="A73" s="3"/>
      <c r="B73" s="4">
        <v>167223</v>
      </c>
      <c r="C73" s="5" t="s">
        <v>18</v>
      </c>
      <c r="D73" s="5" t="s">
        <v>120</v>
      </c>
      <c r="E73" s="6" t="s">
        <v>121</v>
      </c>
      <c r="F73" s="5" t="s">
        <v>122</v>
      </c>
      <c r="G73" s="7" t="s">
        <v>125</v>
      </c>
      <c r="H73" s="8" t="s">
        <v>27</v>
      </c>
      <c r="I73" s="9">
        <v>7</v>
      </c>
      <c r="J73" s="10">
        <v>14.6976744186047</v>
      </c>
      <c r="K73" s="10">
        <v>34.9</v>
      </c>
      <c r="L73" s="11">
        <v>0</v>
      </c>
      <c r="M73" s="12">
        <f t="shared" si="2"/>
        <v>0</v>
      </c>
      <c r="N73" s="12">
        <f t="shared" si="3"/>
        <v>0</v>
      </c>
    </row>
    <row r="74" spans="1:14" ht="42" customHeight="1" x14ac:dyDescent="0.25">
      <c r="A74" s="3"/>
      <c r="B74" s="4">
        <v>167223</v>
      </c>
      <c r="C74" s="5" t="s">
        <v>18</v>
      </c>
      <c r="D74" s="5" t="s">
        <v>120</v>
      </c>
      <c r="E74" s="6" t="s">
        <v>121</v>
      </c>
      <c r="F74" s="5" t="s">
        <v>122</v>
      </c>
      <c r="G74" s="7" t="s">
        <v>126</v>
      </c>
      <c r="H74" s="8" t="s">
        <v>29</v>
      </c>
      <c r="I74" s="9">
        <v>6</v>
      </c>
      <c r="J74" s="10">
        <v>14.6976744186047</v>
      </c>
      <c r="K74" s="10">
        <v>34.9</v>
      </c>
      <c r="L74" s="11">
        <v>0</v>
      </c>
      <c r="M74" s="12">
        <f t="shared" si="2"/>
        <v>0</v>
      </c>
      <c r="N74" s="12">
        <f t="shared" si="3"/>
        <v>0</v>
      </c>
    </row>
    <row r="75" spans="1:14" ht="42" customHeight="1" x14ac:dyDescent="0.25">
      <c r="A75" s="3"/>
      <c r="B75" s="4">
        <v>167223</v>
      </c>
      <c r="C75" s="5" t="s">
        <v>18</v>
      </c>
      <c r="D75" s="5" t="s">
        <v>120</v>
      </c>
      <c r="E75" s="6" t="s">
        <v>121</v>
      </c>
      <c r="F75" s="5" t="s">
        <v>122</v>
      </c>
      <c r="G75" s="7" t="s">
        <v>127</v>
      </c>
      <c r="H75" s="8" t="s">
        <v>31</v>
      </c>
      <c r="I75" s="9">
        <v>1</v>
      </c>
      <c r="J75" s="10">
        <v>14.6976744186047</v>
      </c>
      <c r="K75" s="10">
        <v>34.9</v>
      </c>
      <c r="L75" s="11">
        <v>0</v>
      </c>
      <c r="M75" s="12">
        <f t="shared" si="2"/>
        <v>0</v>
      </c>
      <c r="N75" s="12">
        <f t="shared" si="3"/>
        <v>0</v>
      </c>
    </row>
    <row r="76" spans="1:14" ht="42" customHeight="1" x14ac:dyDescent="0.25">
      <c r="A76" s="3"/>
      <c r="B76" s="13">
        <v>167223</v>
      </c>
      <c r="C76" s="14" t="s">
        <v>18</v>
      </c>
      <c r="D76" s="14" t="s">
        <v>120</v>
      </c>
      <c r="E76" s="15" t="s">
        <v>128</v>
      </c>
      <c r="F76" s="14" t="s">
        <v>129</v>
      </c>
      <c r="G76" s="16" t="s">
        <v>130</v>
      </c>
      <c r="H76" s="17" t="s">
        <v>23</v>
      </c>
      <c r="I76" s="9">
        <v>2</v>
      </c>
      <c r="J76" s="18">
        <v>14.6976744186047</v>
      </c>
      <c r="K76" s="18">
        <v>34.9</v>
      </c>
      <c r="L76" s="11">
        <v>0</v>
      </c>
      <c r="M76" s="12">
        <f t="shared" si="2"/>
        <v>0</v>
      </c>
      <c r="N76" s="12">
        <f t="shared" si="3"/>
        <v>0</v>
      </c>
    </row>
    <row r="77" spans="1:14" ht="42" customHeight="1" x14ac:dyDescent="0.25">
      <c r="A77" s="3"/>
      <c r="B77" s="13">
        <v>167223</v>
      </c>
      <c r="C77" s="14" t="s">
        <v>18</v>
      </c>
      <c r="D77" s="14" t="s">
        <v>120</v>
      </c>
      <c r="E77" s="15" t="s">
        <v>128</v>
      </c>
      <c r="F77" s="14" t="s">
        <v>129</v>
      </c>
      <c r="G77" s="16" t="s">
        <v>131</v>
      </c>
      <c r="H77" s="17" t="s">
        <v>25</v>
      </c>
      <c r="I77" s="9">
        <v>2</v>
      </c>
      <c r="J77" s="18">
        <v>14.6976744186047</v>
      </c>
      <c r="K77" s="18">
        <v>34.9</v>
      </c>
      <c r="L77" s="11">
        <v>0</v>
      </c>
      <c r="M77" s="12">
        <f t="shared" si="2"/>
        <v>0</v>
      </c>
      <c r="N77" s="12">
        <f t="shared" si="3"/>
        <v>0</v>
      </c>
    </row>
    <row r="78" spans="1:14" ht="42" customHeight="1" x14ac:dyDescent="0.25">
      <c r="A78" s="3"/>
      <c r="B78" s="13">
        <v>167223</v>
      </c>
      <c r="C78" s="14" t="s">
        <v>18</v>
      </c>
      <c r="D78" s="14" t="s">
        <v>120</v>
      </c>
      <c r="E78" s="15" t="s">
        <v>128</v>
      </c>
      <c r="F78" s="14" t="s">
        <v>129</v>
      </c>
      <c r="G78" s="16" t="s">
        <v>132</v>
      </c>
      <c r="H78" s="17" t="s">
        <v>27</v>
      </c>
      <c r="I78" s="9">
        <v>2</v>
      </c>
      <c r="J78" s="18">
        <v>14.6976744186047</v>
      </c>
      <c r="K78" s="18">
        <v>34.9</v>
      </c>
      <c r="L78" s="11">
        <v>0</v>
      </c>
      <c r="M78" s="12">
        <f t="shared" si="2"/>
        <v>0</v>
      </c>
      <c r="N78" s="12">
        <f t="shared" si="3"/>
        <v>0</v>
      </c>
    </row>
    <row r="79" spans="1:14" ht="42" customHeight="1" x14ac:dyDescent="0.25">
      <c r="A79" s="3"/>
      <c r="B79" s="13">
        <v>167223</v>
      </c>
      <c r="C79" s="14" t="s">
        <v>18</v>
      </c>
      <c r="D79" s="14" t="s">
        <v>120</v>
      </c>
      <c r="E79" s="15" t="s">
        <v>128</v>
      </c>
      <c r="F79" s="14" t="s">
        <v>129</v>
      </c>
      <c r="G79" s="16" t="s">
        <v>133</v>
      </c>
      <c r="H79" s="17" t="s">
        <v>29</v>
      </c>
      <c r="I79" s="9">
        <v>2</v>
      </c>
      <c r="J79" s="18">
        <v>14.6976744186047</v>
      </c>
      <c r="K79" s="18">
        <v>34.9</v>
      </c>
      <c r="L79" s="11">
        <v>0</v>
      </c>
      <c r="M79" s="12">
        <f t="shared" si="2"/>
        <v>0</v>
      </c>
      <c r="N79" s="12">
        <f t="shared" si="3"/>
        <v>0</v>
      </c>
    </row>
    <row r="80" spans="1:14" ht="42" customHeight="1" x14ac:dyDescent="0.25">
      <c r="A80" s="3"/>
      <c r="B80" s="4">
        <v>167223</v>
      </c>
      <c r="C80" s="5" t="s">
        <v>18</v>
      </c>
      <c r="D80" s="5" t="s">
        <v>120</v>
      </c>
      <c r="E80" s="6" t="s">
        <v>134</v>
      </c>
      <c r="F80" s="5" t="s">
        <v>135</v>
      </c>
      <c r="G80" s="7" t="s">
        <v>136</v>
      </c>
      <c r="H80" s="8" t="s">
        <v>23</v>
      </c>
      <c r="I80" s="9">
        <v>2</v>
      </c>
      <c r="J80" s="10">
        <v>14.6976744186047</v>
      </c>
      <c r="K80" s="10">
        <v>34.9</v>
      </c>
      <c r="L80" s="11">
        <v>0</v>
      </c>
      <c r="M80" s="12">
        <f t="shared" si="2"/>
        <v>0</v>
      </c>
      <c r="N80" s="12">
        <f t="shared" si="3"/>
        <v>0</v>
      </c>
    </row>
    <row r="81" spans="1:14" ht="42" customHeight="1" x14ac:dyDescent="0.25">
      <c r="A81" s="3"/>
      <c r="B81" s="4">
        <v>167223</v>
      </c>
      <c r="C81" s="5" t="s">
        <v>18</v>
      </c>
      <c r="D81" s="5" t="s">
        <v>120</v>
      </c>
      <c r="E81" s="6" t="s">
        <v>134</v>
      </c>
      <c r="F81" s="5" t="s">
        <v>135</v>
      </c>
      <c r="G81" s="7" t="s">
        <v>137</v>
      </c>
      <c r="H81" s="8" t="s">
        <v>25</v>
      </c>
      <c r="I81" s="9">
        <v>2</v>
      </c>
      <c r="J81" s="10">
        <v>14.6976744186047</v>
      </c>
      <c r="K81" s="10">
        <v>34.9</v>
      </c>
      <c r="L81" s="11">
        <v>0</v>
      </c>
      <c r="M81" s="12">
        <f t="shared" si="2"/>
        <v>0</v>
      </c>
      <c r="N81" s="12">
        <f t="shared" si="3"/>
        <v>0</v>
      </c>
    </row>
    <row r="82" spans="1:14" ht="42" customHeight="1" x14ac:dyDescent="0.25">
      <c r="A82" s="3"/>
      <c r="B82" s="4">
        <v>167223</v>
      </c>
      <c r="C82" s="5" t="s">
        <v>18</v>
      </c>
      <c r="D82" s="5" t="s">
        <v>120</v>
      </c>
      <c r="E82" s="6" t="s">
        <v>134</v>
      </c>
      <c r="F82" s="5" t="s">
        <v>135</v>
      </c>
      <c r="G82" s="7" t="s">
        <v>138</v>
      </c>
      <c r="H82" s="8" t="s">
        <v>27</v>
      </c>
      <c r="I82" s="9">
        <v>2</v>
      </c>
      <c r="J82" s="10">
        <v>14.6976744186047</v>
      </c>
      <c r="K82" s="10">
        <v>34.9</v>
      </c>
      <c r="L82" s="11">
        <v>0</v>
      </c>
      <c r="M82" s="12">
        <f t="shared" si="2"/>
        <v>0</v>
      </c>
      <c r="N82" s="12">
        <f t="shared" si="3"/>
        <v>0</v>
      </c>
    </row>
    <row r="83" spans="1:14" ht="42" customHeight="1" x14ac:dyDescent="0.25">
      <c r="A83" s="3"/>
      <c r="B83" s="4">
        <v>167223</v>
      </c>
      <c r="C83" s="5" t="s">
        <v>18</v>
      </c>
      <c r="D83" s="5" t="s">
        <v>120</v>
      </c>
      <c r="E83" s="6" t="s">
        <v>134</v>
      </c>
      <c r="F83" s="5" t="s">
        <v>135</v>
      </c>
      <c r="G83" s="7" t="s">
        <v>139</v>
      </c>
      <c r="H83" s="8" t="s">
        <v>29</v>
      </c>
      <c r="I83" s="9">
        <v>2</v>
      </c>
      <c r="J83" s="10">
        <v>14.6976744186047</v>
      </c>
      <c r="K83" s="10">
        <v>34.9</v>
      </c>
      <c r="L83" s="11">
        <v>0</v>
      </c>
      <c r="M83" s="12">
        <f t="shared" si="2"/>
        <v>0</v>
      </c>
      <c r="N83" s="12">
        <f t="shared" si="3"/>
        <v>0</v>
      </c>
    </row>
    <row r="84" spans="1:14" ht="42" customHeight="1" x14ac:dyDescent="0.25">
      <c r="A84" s="3"/>
      <c r="B84" s="13">
        <v>167224</v>
      </c>
      <c r="C84" s="14" t="s">
        <v>18</v>
      </c>
      <c r="D84" s="14" t="s">
        <v>140</v>
      </c>
      <c r="E84" s="15" t="s">
        <v>141</v>
      </c>
      <c r="F84" s="14" t="s">
        <v>135</v>
      </c>
      <c r="G84" s="16" t="s">
        <v>142</v>
      </c>
      <c r="H84" s="17" t="s">
        <v>23</v>
      </c>
      <c r="I84" s="9">
        <v>1</v>
      </c>
      <c r="J84" s="18">
        <v>9.6976744186046506</v>
      </c>
      <c r="K84" s="18">
        <v>22.9</v>
      </c>
      <c r="L84" s="11">
        <v>0</v>
      </c>
      <c r="M84" s="12">
        <f t="shared" si="2"/>
        <v>0</v>
      </c>
      <c r="N84" s="12">
        <f t="shared" si="3"/>
        <v>0</v>
      </c>
    </row>
    <row r="85" spans="1:14" ht="42" customHeight="1" x14ac:dyDescent="0.25">
      <c r="A85" s="3"/>
      <c r="B85" s="13">
        <v>167224</v>
      </c>
      <c r="C85" s="14" t="s">
        <v>18</v>
      </c>
      <c r="D85" s="14" t="s">
        <v>140</v>
      </c>
      <c r="E85" s="15" t="s">
        <v>141</v>
      </c>
      <c r="F85" s="14" t="s">
        <v>135</v>
      </c>
      <c r="G85" s="16" t="s">
        <v>143</v>
      </c>
      <c r="H85" s="17" t="s">
        <v>25</v>
      </c>
      <c r="I85" s="9">
        <v>2</v>
      </c>
      <c r="J85" s="18">
        <v>9.6976744186046506</v>
      </c>
      <c r="K85" s="18">
        <v>22.9</v>
      </c>
      <c r="L85" s="11">
        <v>0</v>
      </c>
      <c r="M85" s="12">
        <f t="shared" si="2"/>
        <v>0</v>
      </c>
      <c r="N85" s="12">
        <f t="shared" si="3"/>
        <v>0</v>
      </c>
    </row>
    <row r="86" spans="1:14" ht="42" customHeight="1" x14ac:dyDescent="0.25">
      <c r="A86" s="3"/>
      <c r="B86" s="13">
        <v>167224</v>
      </c>
      <c r="C86" s="14" t="s">
        <v>18</v>
      </c>
      <c r="D86" s="14" t="s">
        <v>140</v>
      </c>
      <c r="E86" s="15" t="s">
        <v>141</v>
      </c>
      <c r="F86" s="14" t="s">
        <v>135</v>
      </c>
      <c r="G86" s="16" t="s">
        <v>144</v>
      </c>
      <c r="H86" s="17" t="s">
        <v>27</v>
      </c>
      <c r="I86" s="9">
        <v>2</v>
      </c>
      <c r="J86" s="18">
        <v>9.6976744186046506</v>
      </c>
      <c r="K86" s="18">
        <v>22.9</v>
      </c>
      <c r="L86" s="11">
        <v>0</v>
      </c>
      <c r="M86" s="12">
        <f t="shared" si="2"/>
        <v>0</v>
      </c>
      <c r="N86" s="12">
        <f t="shared" si="3"/>
        <v>0</v>
      </c>
    </row>
    <row r="87" spans="1:14" ht="42" customHeight="1" x14ac:dyDescent="0.25">
      <c r="A87" s="3"/>
      <c r="B87" s="13">
        <v>167224</v>
      </c>
      <c r="C87" s="14" t="s">
        <v>18</v>
      </c>
      <c r="D87" s="14" t="s">
        <v>140</v>
      </c>
      <c r="E87" s="15" t="s">
        <v>141</v>
      </c>
      <c r="F87" s="14" t="s">
        <v>135</v>
      </c>
      <c r="G87" s="16" t="s">
        <v>145</v>
      </c>
      <c r="H87" s="17" t="s">
        <v>29</v>
      </c>
      <c r="I87" s="9">
        <v>2</v>
      </c>
      <c r="J87" s="18">
        <v>9.6976744186046506</v>
      </c>
      <c r="K87" s="18">
        <v>22.9</v>
      </c>
      <c r="L87" s="11">
        <v>0</v>
      </c>
      <c r="M87" s="12">
        <f t="shared" si="2"/>
        <v>0</v>
      </c>
      <c r="N87" s="12">
        <f t="shared" si="3"/>
        <v>0</v>
      </c>
    </row>
    <row r="88" spans="1:14" ht="42" customHeight="1" x14ac:dyDescent="0.25">
      <c r="A88" s="3"/>
      <c r="B88" s="4">
        <v>167224</v>
      </c>
      <c r="C88" s="5" t="s">
        <v>18</v>
      </c>
      <c r="D88" s="5" t="s">
        <v>140</v>
      </c>
      <c r="E88" s="6" t="s">
        <v>146</v>
      </c>
      <c r="F88" s="5" t="s">
        <v>147</v>
      </c>
      <c r="G88" s="7" t="s">
        <v>148</v>
      </c>
      <c r="H88" s="8" t="s">
        <v>23</v>
      </c>
      <c r="I88" s="9">
        <v>1</v>
      </c>
      <c r="J88" s="10">
        <v>9.6976744186046506</v>
      </c>
      <c r="K88" s="10">
        <v>22.9</v>
      </c>
      <c r="L88" s="11">
        <v>0</v>
      </c>
      <c r="M88" s="12">
        <f t="shared" si="2"/>
        <v>0</v>
      </c>
      <c r="N88" s="12">
        <f t="shared" si="3"/>
        <v>0</v>
      </c>
    </row>
    <row r="89" spans="1:14" ht="42" customHeight="1" x14ac:dyDescent="0.25">
      <c r="A89" s="3"/>
      <c r="B89" s="4">
        <v>167224</v>
      </c>
      <c r="C89" s="5" t="s">
        <v>18</v>
      </c>
      <c r="D89" s="5" t="s">
        <v>140</v>
      </c>
      <c r="E89" s="6" t="s">
        <v>146</v>
      </c>
      <c r="F89" s="5" t="s">
        <v>147</v>
      </c>
      <c r="G89" s="7" t="s">
        <v>149</v>
      </c>
      <c r="H89" s="8" t="s">
        <v>25</v>
      </c>
      <c r="I89" s="9">
        <v>2</v>
      </c>
      <c r="J89" s="10">
        <v>9.6976744186046506</v>
      </c>
      <c r="K89" s="10">
        <v>22.9</v>
      </c>
      <c r="L89" s="11">
        <v>0</v>
      </c>
      <c r="M89" s="12">
        <f t="shared" si="2"/>
        <v>0</v>
      </c>
      <c r="N89" s="12">
        <f t="shared" si="3"/>
        <v>0</v>
      </c>
    </row>
    <row r="90" spans="1:14" ht="42" customHeight="1" x14ac:dyDescent="0.25">
      <c r="A90" s="3"/>
      <c r="B90" s="4">
        <v>167224</v>
      </c>
      <c r="C90" s="5" t="s">
        <v>18</v>
      </c>
      <c r="D90" s="5" t="s">
        <v>140</v>
      </c>
      <c r="E90" s="6" t="s">
        <v>146</v>
      </c>
      <c r="F90" s="5" t="s">
        <v>147</v>
      </c>
      <c r="G90" s="7" t="s">
        <v>150</v>
      </c>
      <c r="H90" s="8" t="s">
        <v>27</v>
      </c>
      <c r="I90" s="9">
        <v>2</v>
      </c>
      <c r="J90" s="10">
        <v>9.6976744186046506</v>
      </c>
      <c r="K90" s="10">
        <v>22.9</v>
      </c>
      <c r="L90" s="11">
        <v>0</v>
      </c>
      <c r="M90" s="12">
        <f t="shared" si="2"/>
        <v>0</v>
      </c>
      <c r="N90" s="12">
        <f t="shared" si="3"/>
        <v>0</v>
      </c>
    </row>
    <row r="91" spans="1:14" ht="42" customHeight="1" x14ac:dyDescent="0.25">
      <c r="A91" s="3"/>
      <c r="B91" s="4">
        <v>167224</v>
      </c>
      <c r="C91" s="5" t="s">
        <v>18</v>
      </c>
      <c r="D91" s="5" t="s">
        <v>140</v>
      </c>
      <c r="E91" s="6" t="s">
        <v>146</v>
      </c>
      <c r="F91" s="5" t="s">
        <v>147</v>
      </c>
      <c r="G91" s="7" t="s">
        <v>151</v>
      </c>
      <c r="H91" s="8" t="s">
        <v>29</v>
      </c>
      <c r="I91" s="9">
        <v>2</v>
      </c>
      <c r="J91" s="10">
        <v>9.6976744186046506</v>
      </c>
      <c r="K91" s="10">
        <v>22.9</v>
      </c>
      <c r="L91" s="11">
        <v>0</v>
      </c>
      <c r="M91" s="12">
        <f t="shared" si="2"/>
        <v>0</v>
      </c>
      <c r="N91" s="12">
        <f t="shared" si="3"/>
        <v>0</v>
      </c>
    </row>
    <row r="92" spans="1:14" ht="42" customHeight="1" x14ac:dyDescent="0.25">
      <c r="A92" s="3"/>
      <c r="B92" s="13">
        <v>167224</v>
      </c>
      <c r="C92" s="14" t="s">
        <v>18</v>
      </c>
      <c r="D92" s="14" t="s">
        <v>140</v>
      </c>
      <c r="E92" s="15" t="s">
        <v>152</v>
      </c>
      <c r="F92" s="14" t="s">
        <v>129</v>
      </c>
      <c r="G92" s="16" t="s">
        <v>153</v>
      </c>
      <c r="H92" s="17" t="s">
        <v>23</v>
      </c>
      <c r="I92" s="9">
        <v>1</v>
      </c>
      <c r="J92" s="18">
        <v>9.6976744186046506</v>
      </c>
      <c r="K92" s="18">
        <v>22.9</v>
      </c>
      <c r="L92" s="11">
        <v>0</v>
      </c>
      <c r="M92" s="12">
        <f t="shared" si="2"/>
        <v>0</v>
      </c>
      <c r="N92" s="12">
        <f t="shared" si="3"/>
        <v>0</v>
      </c>
    </row>
    <row r="93" spans="1:14" ht="42" customHeight="1" x14ac:dyDescent="0.25">
      <c r="A93" s="3"/>
      <c r="B93" s="13">
        <v>167224</v>
      </c>
      <c r="C93" s="14" t="s">
        <v>18</v>
      </c>
      <c r="D93" s="14" t="s">
        <v>140</v>
      </c>
      <c r="E93" s="15" t="s">
        <v>152</v>
      </c>
      <c r="F93" s="14" t="s">
        <v>129</v>
      </c>
      <c r="G93" s="16" t="s">
        <v>154</v>
      </c>
      <c r="H93" s="17" t="s">
        <v>25</v>
      </c>
      <c r="I93" s="9">
        <v>2</v>
      </c>
      <c r="J93" s="18">
        <v>9.6976744186046506</v>
      </c>
      <c r="K93" s="18">
        <v>22.9</v>
      </c>
      <c r="L93" s="11">
        <v>0</v>
      </c>
      <c r="M93" s="12">
        <f t="shared" si="2"/>
        <v>0</v>
      </c>
      <c r="N93" s="12">
        <f t="shared" si="3"/>
        <v>0</v>
      </c>
    </row>
    <row r="94" spans="1:14" ht="42" customHeight="1" x14ac:dyDescent="0.25">
      <c r="A94" s="3"/>
      <c r="B94" s="13">
        <v>167224</v>
      </c>
      <c r="C94" s="14" t="s">
        <v>18</v>
      </c>
      <c r="D94" s="14" t="s">
        <v>140</v>
      </c>
      <c r="E94" s="15" t="s">
        <v>152</v>
      </c>
      <c r="F94" s="14" t="s">
        <v>129</v>
      </c>
      <c r="G94" s="16" t="s">
        <v>155</v>
      </c>
      <c r="H94" s="17" t="s">
        <v>27</v>
      </c>
      <c r="I94" s="9">
        <v>2</v>
      </c>
      <c r="J94" s="18">
        <v>9.6976744186046506</v>
      </c>
      <c r="K94" s="18">
        <v>22.9</v>
      </c>
      <c r="L94" s="11">
        <v>0</v>
      </c>
      <c r="M94" s="12">
        <f t="shared" si="2"/>
        <v>0</v>
      </c>
      <c r="N94" s="12">
        <f t="shared" si="3"/>
        <v>0</v>
      </c>
    </row>
    <row r="95" spans="1:14" ht="42" customHeight="1" x14ac:dyDescent="0.25">
      <c r="A95" s="3"/>
      <c r="B95" s="13">
        <v>167224</v>
      </c>
      <c r="C95" s="14" t="s">
        <v>18</v>
      </c>
      <c r="D95" s="14" t="s">
        <v>140</v>
      </c>
      <c r="E95" s="15" t="s">
        <v>152</v>
      </c>
      <c r="F95" s="14" t="s">
        <v>129</v>
      </c>
      <c r="G95" s="16" t="s">
        <v>156</v>
      </c>
      <c r="H95" s="17" t="s">
        <v>29</v>
      </c>
      <c r="I95" s="9">
        <v>2</v>
      </c>
      <c r="J95" s="18">
        <v>9.6976744186046506</v>
      </c>
      <c r="K95" s="18">
        <v>22.9</v>
      </c>
      <c r="L95" s="11">
        <v>0</v>
      </c>
      <c r="M95" s="12">
        <f t="shared" si="2"/>
        <v>0</v>
      </c>
      <c r="N95" s="12">
        <f t="shared" si="3"/>
        <v>0</v>
      </c>
    </row>
    <row r="96" spans="1:14" ht="42" customHeight="1" x14ac:dyDescent="0.25">
      <c r="A96" s="3"/>
      <c r="B96" s="4">
        <v>167224</v>
      </c>
      <c r="C96" s="5" t="s">
        <v>18</v>
      </c>
      <c r="D96" s="5" t="s">
        <v>140</v>
      </c>
      <c r="E96" s="6" t="s">
        <v>157</v>
      </c>
      <c r="F96" s="5" t="s">
        <v>158</v>
      </c>
      <c r="G96" s="7" t="s">
        <v>159</v>
      </c>
      <c r="H96" s="8" t="s">
        <v>160</v>
      </c>
      <c r="I96" s="9">
        <v>1</v>
      </c>
      <c r="J96" s="10">
        <v>9.6976744186046506</v>
      </c>
      <c r="K96" s="10">
        <v>22.9</v>
      </c>
      <c r="L96" s="11">
        <v>0</v>
      </c>
      <c r="M96" s="12">
        <f t="shared" si="2"/>
        <v>0</v>
      </c>
      <c r="N96" s="12">
        <f t="shared" si="3"/>
        <v>0</v>
      </c>
    </row>
    <row r="97" spans="1:14" ht="42" customHeight="1" x14ac:dyDescent="0.25">
      <c r="A97" s="3"/>
      <c r="B97" s="13">
        <v>167663</v>
      </c>
      <c r="C97" s="14" t="s">
        <v>18</v>
      </c>
      <c r="D97" s="14" t="s">
        <v>74</v>
      </c>
      <c r="E97" s="15" t="s">
        <v>161</v>
      </c>
      <c r="F97" s="14" t="s">
        <v>68</v>
      </c>
      <c r="G97" s="16" t="s">
        <v>162</v>
      </c>
      <c r="H97" s="17" t="s">
        <v>23</v>
      </c>
      <c r="I97" s="9">
        <v>12</v>
      </c>
      <c r="J97" s="18">
        <v>18.895348837209301</v>
      </c>
      <c r="K97" s="18">
        <v>44.9</v>
      </c>
      <c r="L97" s="11">
        <v>0</v>
      </c>
      <c r="M97" s="12">
        <f t="shared" si="2"/>
        <v>0</v>
      </c>
      <c r="N97" s="12">
        <f t="shared" si="3"/>
        <v>0</v>
      </c>
    </row>
    <row r="98" spans="1:14" ht="42" customHeight="1" x14ac:dyDescent="0.25">
      <c r="A98" s="3"/>
      <c r="B98" s="13">
        <v>167663</v>
      </c>
      <c r="C98" s="14" t="s">
        <v>18</v>
      </c>
      <c r="D98" s="14" t="s">
        <v>74</v>
      </c>
      <c r="E98" s="15" t="s">
        <v>161</v>
      </c>
      <c r="F98" s="14" t="s">
        <v>68</v>
      </c>
      <c r="G98" s="16" t="s">
        <v>163</v>
      </c>
      <c r="H98" s="17" t="s">
        <v>25</v>
      </c>
      <c r="I98" s="9">
        <v>20</v>
      </c>
      <c r="J98" s="18">
        <v>18.895348837209301</v>
      </c>
      <c r="K98" s="18">
        <v>44.9</v>
      </c>
      <c r="L98" s="11">
        <v>0</v>
      </c>
      <c r="M98" s="12">
        <f t="shared" si="2"/>
        <v>0</v>
      </c>
      <c r="N98" s="12">
        <f t="shared" si="3"/>
        <v>0</v>
      </c>
    </row>
    <row r="99" spans="1:14" ht="42" customHeight="1" x14ac:dyDescent="0.25">
      <c r="A99" s="3"/>
      <c r="B99" s="13">
        <v>167663</v>
      </c>
      <c r="C99" s="14" t="s">
        <v>18</v>
      </c>
      <c r="D99" s="14" t="s">
        <v>74</v>
      </c>
      <c r="E99" s="15" t="s">
        <v>161</v>
      </c>
      <c r="F99" s="14" t="s">
        <v>68</v>
      </c>
      <c r="G99" s="16" t="s">
        <v>164</v>
      </c>
      <c r="H99" s="17" t="s">
        <v>27</v>
      </c>
      <c r="I99" s="9">
        <v>20</v>
      </c>
      <c r="J99" s="18">
        <v>18.895348837209301</v>
      </c>
      <c r="K99" s="18">
        <v>44.9</v>
      </c>
      <c r="L99" s="11">
        <v>0</v>
      </c>
      <c r="M99" s="12">
        <f t="shared" si="2"/>
        <v>0</v>
      </c>
      <c r="N99" s="12">
        <f t="shared" si="3"/>
        <v>0</v>
      </c>
    </row>
    <row r="100" spans="1:14" ht="42" customHeight="1" x14ac:dyDescent="0.25">
      <c r="A100" s="3"/>
      <c r="B100" s="13">
        <v>167663</v>
      </c>
      <c r="C100" s="14" t="s">
        <v>18</v>
      </c>
      <c r="D100" s="14" t="s">
        <v>74</v>
      </c>
      <c r="E100" s="15" t="s">
        <v>161</v>
      </c>
      <c r="F100" s="14" t="s">
        <v>68</v>
      </c>
      <c r="G100" s="16" t="s">
        <v>165</v>
      </c>
      <c r="H100" s="17" t="s">
        <v>29</v>
      </c>
      <c r="I100" s="9">
        <v>16</v>
      </c>
      <c r="J100" s="18">
        <v>18.895348837209301</v>
      </c>
      <c r="K100" s="18">
        <v>44.9</v>
      </c>
      <c r="L100" s="11">
        <v>0</v>
      </c>
      <c r="M100" s="12">
        <f t="shared" si="2"/>
        <v>0</v>
      </c>
      <c r="N100" s="12">
        <f t="shared" si="3"/>
        <v>0</v>
      </c>
    </row>
    <row r="101" spans="1:14" ht="42" customHeight="1" x14ac:dyDescent="0.25">
      <c r="A101" s="3"/>
      <c r="B101" s="13">
        <v>167663</v>
      </c>
      <c r="C101" s="14" t="s">
        <v>18</v>
      </c>
      <c r="D101" s="14" t="s">
        <v>74</v>
      </c>
      <c r="E101" s="15" t="s">
        <v>161</v>
      </c>
      <c r="F101" s="14" t="s">
        <v>68</v>
      </c>
      <c r="G101" s="16" t="s">
        <v>166</v>
      </c>
      <c r="H101" s="17" t="s">
        <v>31</v>
      </c>
      <c r="I101" s="9">
        <v>8</v>
      </c>
      <c r="J101" s="18">
        <v>18.895348837209301</v>
      </c>
      <c r="K101" s="18">
        <v>44.9</v>
      </c>
      <c r="L101" s="11">
        <v>0</v>
      </c>
      <c r="M101" s="12">
        <f t="shared" si="2"/>
        <v>0</v>
      </c>
      <c r="N101" s="12">
        <f t="shared" si="3"/>
        <v>0</v>
      </c>
    </row>
    <row r="102" spans="1:14" ht="42" customHeight="1" x14ac:dyDescent="0.25">
      <c r="A102" s="3"/>
      <c r="B102" s="13">
        <v>167663</v>
      </c>
      <c r="C102" s="14" t="s">
        <v>18</v>
      </c>
      <c r="D102" s="14" t="s">
        <v>74</v>
      </c>
      <c r="E102" s="15" t="s">
        <v>161</v>
      </c>
      <c r="F102" s="14" t="s">
        <v>68</v>
      </c>
      <c r="G102" s="16" t="s">
        <v>167</v>
      </c>
      <c r="H102" s="17" t="s">
        <v>47</v>
      </c>
      <c r="I102" s="9">
        <v>3</v>
      </c>
      <c r="J102" s="18">
        <v>18.895348837209301</v>
      </c>
      <c r="K102" s="18">
        <v>44.9</v>
      </c>
      <c r="L102" s="11">
        <v>0</v>
      </c>
      <c r="M102" s="12">
        <f t="shared" si="2"/>
        <v>0</v>
      </c>
      <c r="N102" s="12">
        <f t="shared" si="3"/>
        <v>0</v>
      </c>
    </row>
    <row r="103" spans="1:14" ht="42" customHeight="1" x14ac:dyDescent="0.25">
      <c r="A103" s="3"/>
      <c r="B103" s="4">
        <v>188128</v>
      </c>
      <c r="C103" s="5" t="s">
        <v>18</v>
      </c>
      <c r="D103" s="5" t="s">
        <v>168</v>
      </c>
      <c r="E103" s="6" t="s">
        <v>169</v>
      </c>
      <c r="F103" s="5" t="s">
        <v>21</v>
      </c>
      <c r="G103" s="7" t="s">
        <v>170</v>
      </c>
      <c r="H103" s="8" t="s">
        <v>25</v>
      </c>
      <c r="I103" s="9">
        <v>4</v>
      </c>
      <c r="J103" s="10">
        <v>20.895348837209301</v>
      </c>
      <c r="K103" s="10">
        <v>49.9</v>
      </c>
      <c r="L103" s="11">
        <v>0</v>
      </c>
      <c r="M103" s="12">
        <f t="shared" si="2"/>
        <v>0</v>
      </c>
      <c r="N103" s="12">
        <f t="shared" si="3"/>
        <v>0</v>
      </c>
    </row>
    <row r="104" spans="1:14" ht="42" customHeight="1" x14ac:dyDescent="0.25">
      <c r="A104" s="3"/>
      <c r="B104" s="4">
        <v>188128</v>
      </c>
      <c r="C104" s="5" t="s">
        <v>18</v>
      </c>
      <c r="D104" s="5" t="s">
        <v>168</v>
      </c>
      <c r="E104" s="6" t="s">
        <v>169</v>
      </c>
      <c r="F104" s="5" t="s">
        <v>21</v>
      </c>
      <c r="G104" s="7" t="s">
        <v>171</v>
      </c>
      <c r="H104" s="8" t="s">
        <v>27</v>
      </c>
      <c r="I104" s="9">
        <v>16</v>
      </c>
      <c r="J104" s="10">
        <v>20.895348837209301</v>
      </c>
      <c r="K104" s="10">
        <v>49.9</v>
      </c>
      <c r="L104" s="11">
        <v>0</v>
      </c>
      <c r="M104" s="12">
        <f t="shared" si="2"/>
        <v>0</v>
      </c>
      <c r="N104" s="12">
        <f t="shared" si="3"/>
        <v>0</v>
      </c>
    </row>
    <row r="105" spans="1:14" ht="42" customHeight="1" x14ac:dyDescent="0.25">
      <c r="A105" s="3"/>
      <c r="B105" s="4">
        <v>188128</v>
      </c>
      <c r="C105" s="5" t="s">
        <v>18</v>
      </c>
      <c r="D105" s="5" t="s">
        <v>168</v>
      </c>
      <c r="E105" s="6" t="s">
        <v>169</v>
      </c>
      <c r="F105" s="5" t="s">
        <v>21</v>
      </c>
      <c r="G105" s="7" t="s">
        <v>172</v>
      </c>
      <c r="H105" s="8" t="s">
        <v>29</v>
      </c>
      <c r="I105" s="9">
        <v>13</v>
      </c>
      <c r="J105" s="10">
        <v>20.895348837209301</v>
      </c>
      <c r="K105" s="10">
        <v>49.9</v>
      </c>
      <c r="L105" s="11">
        <v>0</v>
      </c>
      <c r="M105" s="12">
        <f t="shared" si="2"/>
        <v>0</v>
      </c>
      <c r="N105" s="12">
        <f t="shared" si="3"/>
        <v>0</v>
      </c>
    </row>
    <row r="106" spans="1:14" ht="42" customHeight="1" x14ac:dyDescent="0.25">
      <c r="A106" s="3"/>
      <c r="B106" s="4">
        <v>188128</v>
      </c>
      <c r="C106" s="5" t="s">
        <v>18</v>
      </c>
      <c r="D106" s="5" t="s">
        <v>168</v>
      </c>
      <c r="E106" s="6" t="s">
        <v>169</v>
      </c>
      <c r="F106" s="5" t="s">
        <v>21</v>
      </c>
      <c r="G106" s="7" t="s">
        <v>173</v>
      </c>
      <c r="H106" s="8" t="s">
        <v>31</v>
      </c>
      <c r="I106" s="9">
        <v>6</v>
      </c>
      <c r="J106" s="10">
        <v>20.895348837209301</v>
      </c>
      <c r="K106" s="10">
        <v>49.9</v>
      </c>
      <c r="L106" s="11">
        <v>0</v>
      </c>
      <c r="M106" s="12">
        <f t="shared" si="2"/>
        <v>0</v>
      </c>
      <c r="N106" s="12">
        <f t="shared" si="3"/>
        <v>0</v>
      </c>
    </row>
    <row r="107" spans="1:14" ht="42" customHeight="1" x14ac:dyDescent="0.25">
      <c r="A107" s="3"/>
      <c r="B107" s="4">
        <v>188128</v>
      </c>
      <c r="C107" s="5" t="s">
        <v>18</v>
      </c>
      <c r="D107" s="5" t="s">
        <v>168</v>
      </c>
      <c r="E107" s="6" t="s">
        <v>169</v>
      </c>
      <c r="F107" s="5" t="s">
        <v>21</v>
      </c>
      <c r="G107" s="7" t="s">
        <v>174</v>
      </c>
      <c r="H107" s="8" t="s">
        <v>47</v>
      </c>
      <c r="I107" s="9">
        <v>2</v>
      </c>
      <c r="J107" s="10">
        <v>20.895348837209301</v>
      </c>
      <c r="K107" s="10">
        <v>49.9</v>
      </c>
      <c r="L107" s="11">
        <v>0</v>
      </c>
      <c r="M107" s="12">
        <f t="shared" si="2"/>
        <v>0</v>
      </c>
      <c r="N107" s="12">
        <f t="shared" si="3"/>
        <v>0</v>
      </c>
    </row>
    <row r="108" spans="1:14" ht="42" customHeight="1" x14ac:dyDescent="0.25">
      <c r="A108" s="3"/>
      <c r="B108" s="13">
        <v>188128</v>
      </c>
      <c r="C108" s="14" t="s">
        <v>18</v>
      </c>
      <c r="D108" s="14" t="s">
        <v>168</v>
      </c>
      <c r="E108" s="15" t="s">
        <v>175</v>
      </c>
      <c r="F108" s="14" t="s">
        <v>33</v>
      </c>
      <c r="G108" s="16" t="s">
        <v>176</v>
      </c>
      <c r="H108" s="17" t="s">
        <v>23</v>
      </c>
      <c r="I108" s="9">
        <v>6</v>
      </c>
      <c r="J108" s="18">
        <v>20.895348837209301</v>
      </c>
      <c r="K108" s="18">
        <v>49.9</v>
      </c>
      <c r="L108" s="11">
        <v>0</v>
      </c>
      <c r="M108" s="12">
        <f t="shared" si="2"/>
        <v>0</v>
      </c>
      <c r="N108" s="12">
        <f t="shared" si="3"/>
        <v>0</v>
      </c>
    </row>
    <row r="109" spans="1:14" ht="42" customHeight="1" x14ac:dyDescent="0.25">
      <c r="A109" s="3"/>
      <c r="B109" s="13">
        <v>188128</v>
      </c>
      <c r="C109" s="14" t="s">
        <v>18</v>
      </c>
      <c r="D109" s="14" t="s">
        <v>168</v>
      </c>
      <c r="E109" s="15" t="s">
        <v>175</v>
      </c>
      <c r="F109" s="14" t="s">
        <v>33</v>
      </c>
      <c r="G109" s="16" t="s">
        <v>177</v>
      </c>
      <c r="H109" s="17" t="s">
        <v>25</v>
      </c>
      <c r="I109" s="9">
        <v>15</v>
      </c>
      <c r="J109" s="18">
        <v>20.895348837209301</v>
      </c>
      <c r="K109" s="18">
        <v>49.9</v>
      </c>
      <c r="L109" s="11">
        <v>0</v>
      </c>
      <c r="M109" s="12">
        <f t="shared" si="2"/>
        <v>0</v>
      </c>
      <c r="N109" s="12">
        <f t="shared" si="3"/>
        <v>0</v>
      </c>
    </row>
    <row r="110" spans="1:14" ht="42" customHeight="1" x14ac:dyDescent="0.25">
      <c r="A110" s="3"/>
      <c r="B110" s="13">
        <v>188128</v>
      </c>
      <c r="C110" s="14" t="s">
        <v>18</v>
      </c>
      <c r="D110" s="14" t="s">
        <v>168</v>
      </c>
      <c r="E110" s="15" t="s">
        <v>175</v>
      </c>
      <c r="F110" s="14" t="s">
        <v>33</v>
      </c>
      <c r="G110" s="16" t="s">
        <v>178</v>
      </c>
      <c r="H110" s="17" t="s">
        <v>27</v>
      </c>
      <c r="I110" s="9">
        <v>14</v>
      </c>
      <c r="J110" s="18">
        <v>20.895348837209301</v>
      </c>
      <c r="K110" s="18">
        <v>49.9</v>
      </c>
      <c r="L110" s="11">
        <v>0</v>
      </c>
      <c r="M110" s="12">
        <f t="shared" si="2"/>
        <v>0</v>
      </c>
      <c r="N110" s="12">
        <f t="shared" si="3"/>
        <v>0</v>
      </c>
    </row>
    <row r="111" spans="1:14" ht="42" customHeight="1" x14ac:dyDescent="0.25">
      <c r="A111" s="3"/>
      <c r="B111" s="13">
        <v>188128</v>
      </c>
      <c r="C111" s="14" t="s">
        <v>18</v>
      </c>
      <c r="D111" s="14" t="s">
        <v>168</v>
      </c>
      <c r="E111" s="15" t="s">
        <v>175</v>
      </c>
      <c r="F111" s="14" t="s">
        <v>33</v>
      </c>
      <c r="G111" s="16" t="s">
        <v>179</v>
      </c>
      <c r="H111" s="17" t="s">
        <v>29</v>
      </c>
      <c r="I111" s="9">
        <v>10</v>
      </c>
      <c r="J111" s="18">
        <v>20.895348837209301</v>
      </c>
      <c r="K111" s="18">
        <v>49.9</v>
      </c>
      <c r="L111" s="11">
        <v>0</v>
      </c>
      <c r="M111" s="12">
        <f t="shared" si="2"/>
        <v>0</v>
      </c>
      <c r="N111" s="12">
        <f t="shared" si="3"/>
        <v>0</v>
      </c>
    </row>
    <row r="112" spans="1:14" ht="42" customHeight="1" x14ac:dyDescent="0.25">
      <c r="A112" s="3"/>
      <c r="B112" s="13">
        <v>188128</v>
      </c>
      <c r="C112" s="14" t="s">
        <v>18</v>
      </c>
      <c r="D112" s="14" t="s">
        <v>168</v>
      </c>
      <c r="E112" s="15" t="s">
        <v>175</v>
      </c>
      <c r="F112" s="14" t="s">
        <v>33</v>
      </c>
      <c r="G112" s="16" t="s">
        <v>180</v>
      </c>
      <c r="H112" s="17" t="s">
        <v>31</v>
      </c>
      <c r="I112" s="9">
        <v>4</v>
      </c>
      <c r="J112" s="18">
        <v>20.895348837209301</v>
      </c>
      <c r="K112" s="18">
        <v>49.9</v>
      </c>
      <c r="L112" s="11">
        <v>0</v>
      </c>
      <c r="M112" s="12">
        <f t="shared" si="2"/>
        <v>0</v>
      </c>
      <c r="N112" s="12">
        <f t="shared" si="3"/>
        <v>0</v>
      </c>
    </row>
    <row r="113" spans="1:14" ht="42" customHeight="1" x14ac:dyDescent="0.25">
      <c r="A113" s="3"/>
      <c r="B113" s="4">
        <v>188446</v>
      </c>
      <c r="C113" s="5" t="s">
        <v>18</v>
      </c>
      <c r="D113" s="5" t="s">
        <v>181</v>
      </c>
      <c r="E113" s="6" t="s">
        <v>182</v>
      </c>
      <c r="F113" s="5" t="s">
        <v>183</v>
      </c>
      <c r="G113" s="7" t="s">
        <v>184</v>
      </c>
      <c r="H113" s="8" t="s">
        <v>31</v>
      </c>
      <c r="I113" s="9">
        <v>3</v>
      </c>
      <c r="J113" s="10">
        <v>29.302325581395401</v>
      </c>
      <c r="K113" s="10">
        <v>69.900000000000006</v>
      </c>
      <c r="L113" s="11">
        <v>0</v>
      </c>
      <c r="M113" s="12">
        <f t="shared" si="2"/>
        <v>0</v>
      </c>
      <c r="N113" s="12">
        <f t="shared" si="3"/>
        <v>0</v>
      </c>
    </row>
    <row r="114" spans="1:14" ht="42" customHeight="1" x14ac:dyDescent="0.25">
      <c r="A114" s="3"/>
      <c r="B114" s="13">
        <v>188446</v>
      </c>
      <c r="C114" s="14" t="s">
        <v>18</v>
      </c>
      <c r="D114" s="14" t="s">
        <v>181</v>
      </c>
      <c r="E114" s="15" t="s">
        <v>185</v>
      </c>
      <c r="F114" s="14" t="s">
        <v>100</v>
      </c>
      <c r="G114" s="16" t="s">
        <v>186</v>
      </c>
      <c r="H114" s="17" t="s">
        <v>23</v>
      </c>
      <c r="I114" s="9">
        <v>2</v>
      </c>
      <c r="J114" s="18">
        <v>29.302325581395401</v>
      </c>
      <c r="K114" s="18">
        <v>69.900000000000006</v>
      </c>
      <c r="L114" s="11">
        <v>0</v>
      </c>
      <c r="M114" s="12">
        <f t="shared" si="2"/>
        <v>0</v>
      </c>
      <c r="N114" s="12">
        <f t="shared" si="3"/>
        <v>0</v>
      </c>
    </row>
    <row r="115" spans="1:14" ht="42" customHeight="1" x14ac:dyDescent="0.25">
      <c r="A115" s="3"/>
      <c r="B115" s="13">
        <v>188446</v>
      </c>
      <c r="C115" s="14" t="s">
        <v>18</v>
      </c>
      <c r="D115" s="14" t="s">
        <v>181</v>
      </c>
      <c r="E115" s="15" t="s">
        <v>185</v>
      </c>
      <c r="F115" s="14" t="s">
        <v>100</v>
      </c>
      <c r="G115" s="16" t="s">
        <v>187</v>
      </c>
      <c r="H115" s="17" t="s">
        <v>25</v>
      </c>
      <c r="I115" s="9">
        <v>4</v>
      </c>
      <c r="J115" s="18">
        <v>29.302325581395401</v>
      </c>
      <c r="K115" s="18">
        <v>69.900000000000006</v>
      </c>
      <c r="L115" s="11">
        <v>0</v>
      </c>
      <c r="M115" s="12">
        <f t="shared" si="2"/>
        <v>0</v>
      </c>
      <c r="N115" s="12">
        <f t="shared" si="3"/>
        <v>0</v>
      </c>
    </row>
    <row r="116" spans="1:14" ht="42" customHeight="1" x14ac:dyDescent="0.25">
      <c r="A116" s="3"/>
      <c r="B116" s="13">
        <v>188446</v>
      </c>
      <c r="C116" s="14" t="s">
        <v>18</v>
      </c>
      <c r="D116" s="14" t="s">
        <v>181</v>
      </c>
      <c r="E116" s="15" t="s">
        <v>185</v>
      </c>
      <c r="F116" s="14" t="s">
        <v>100</v>
      </c>
      <c r="G116" s="16" t="s">
        <v>188</v>
      </c>
      <c r="H116" s="17" t="s">
        <v>27</v>
      </c>
      <c r="I116" s="9">
        <v>4</v>
      </c>
      <c r="J116" s="18">
        <v>29.302325581395401</v>
      </c>
      <c r="K116" s="18">
        <v>69.900000000000006</v>
      </c>
      <c r="L116" s="11">
        <v>0</v>
      </c>
      <c r="M116" s="12">
        <f t="shared" si="2"/>
        <v>0</v>
      </c>
      <c r="N116" s="12">
        <f t="shared" si="3"/>
        <v>0</v>
      </c>
    </row>
    <row r="117" spans="1:14" ht="42" customHeight="1" x14ac:dyDescent="0.25">
      <c r="A117" s="3"/>
      <c r="B117" s="13">
        <v>188446</v>
      </c>
      <c r="C117" s="14" t="s">
        <v>18</v>
      </c>
      <c r="D117" s="14" t="s">
        <v>181</v>
      </c>
      <c r="E117" s="15" t="s">
        <v>185</v>
      </c>
      <c r="F117" s="14" t="s">
        <v>100</v>
      </c>
      <c r="G117" s="16" t="s">
        <v>189</v>
      </c>
      <c r="H117" s="17" t="s">
        <v>29</v>
      </c>
      <c r="I117" s="9">
        <v>4</v>
      </c>
      <c r="J117" s="18">
        <v>29.302325581395401</v>
      </c>
      <c r="K117" s="18">
        <v>69.900000000000006</v>
      </c>
      <c r="L117" s="11">
        <v>0</v>
      </c>
      <c r="M117" s="12">
        <f t="shared" si="2"/>
        <v>0</v>
      </c>
      <c r="N117" s="12">
        <f t="shared" si="3"/>
        <v>0</v>
      </c>
    </row>
    <row r="118" spans="1:14" ht="42" customHeight="1" x14ac:dyDescent="0.25">
      <c r="A118" s="3"/>
      <c r="B118" s="13">
        <v>188446</v>
      </c>
      <c r="C118" s="14" t="s">
        <v>18</v>
      </c>
      <c r="D118" s="14" t="s">
        <v>181</v>
      </c>
      <c r="E118" s="15" t="s">
        <v>185</v>
      </c>
      <c r="F118" s="14" t="s">
        <v>100</v>
      </c>
      <c r="G118" s="16" t="s">
        <v>190</v>
      </c>
      <c r="H118" s="17" t="s">
        <v>31</v>
      </c>
      <c r="I118" s="9">
        <v>2</v>
      </c>
      <c r="J118" s="18">
        <v>29.302325581395401</v>
      </c>
      <c r="K118" s="18">
        <v>69.900000000000006</v>
      </c>
      <c r="L118" s="11">
        <v>0</v>
      </c>
      <c r="M118" s="12">
        <f t="shared" si="2"/>
        <v>0</v>
      </c>
      <c r="N118" s="12">
        <f t="shared" si="3"/>
        <v>0</v>
      </c>
    </row>
    <row r="119" spans="1:14" ht="42" customHeight="1" x14ac:dyDescent="0.25">
      <c r="A119" s="3"/>
      <c r="B119" s="4">
        <v>188446</v>
      </c>
      <c r="C119" s="5" t="s">
        <v>18</v>
      </c>
      <c r="D119" s="5" t="s">
        <v>181</v>
      </c>
      <c r="E119" s="6" t="s">
        <v>191</v>
      </c>
      <c r="F119" s="5" t="s">
        <v>192</v>
      </c>
      <c r="G119" s="7" t="s">
        <v>193</v>
      </c>
      <c r="H119" s="8" t="s">
        <v>23</v>
      </c>
      <c r="I119" s="9">
        <v>2</v>
      </c>
      <c r="J119" s="10">
        <v>29.302325581395401</v>
      </c>
      <c r="K119" s="10">
        <v>69.900000000000006</v>
      </c>
      <c r="L119" s="11">
        <v>0</v>
      </c>
      <c r="M119" s="12">
        <f t="shared" si="2"/>
        <v>0</v>
      </c>
      <c r="N119" s="12">
        <f t="shared" si="3"/>
        <v>0</v>
      </c>
    </row>
    <row r="120" spans="1:14" ht="42" customHeight="1" x14ac:dyDescent="0.25">
      <c r="A120" s="3"/>
      <c r="B120" s="4">
        <v>188446</v>
      </c>
      <c r="C120" s="5" t="s">
        <v>18</v>
      </c>
      <c r="D120" s="5" t="s">
        <v>181</v>
      </c>
      <c r="E120" s="6" t="s">
        <v>191</v>
      </c>
      <c r="F120" s="5" t="s">
        <v>192</v>
      </c>
      <c r="G120" s="7" t="s">
        <v>194</v>
      </c>
      <c r="H120" s="8" t="s">
        <v>25</v>
      </c>
      <c r="I120" s="9">
        <v>4</v>
      </c>
      <c r="J120" s="10">
        <v>29.302325581395401</v>
      </c>
      <c r="K120" s="10">
        <v>69.900000000000006</v>
      </c>
      <c r="L120" s="11">
        <v>0</v>
      </c>
      <c r="M120" s="12">
        <f t="shared" si="2"/>
        <v>0</v>
      </c>
      <c r="N120" s="12">
        <f t="shared" si="3"/>
        <v>0</v>
      </c>
    </row>
    <row r="121" spans="1:14" ht="42" customHeight="1" x14ac:dyDescent="0.25">
      <c r="A121" s="3"/>
      <c r="B121" s="4">
        <v>188446</v>
      </c>
      <c r="C121" s="5" t="s">
        <v>18</v>
      </c>
      <c r="D121" s="5" t="s">
        <v>181</v>
      </c>
      <c r="E121" s="6" t="s">
        <v>191</v>
      </c>
      <c r="F121" s="5" t="s">
        <v>192</v>
      </c>
      <c r="G121" s="7" t="s">
        <v>195</v>
      </c>
      <c r="H121" s="8" t="s">
        <v>27</v>
      </c>
      <c r="I121" s="9">
        <v>4</v>
      </c>
      <c r="J121" s="10">
        <v>29.302325581395401</v>
      </c>
      <c r="K121" s="10">
        <v>69.900000000000006</v>
      </c>
      <c r="L121" s="11">
        <v>0</v>
      </c>
      <c r="M121" s="12">
        <f t="shared" si="2"/>
        <v>0</v>
      </c>
      <c r="N121" s="12">
        <f t="shared" si="3"/>
        <v>0</v>
      </c>
    </row>
    <row r="122" spans="1:14" ht="42" customHeight="1" x14ac:dyDescent="0.25">
      <c r="A122" s="3"/>
      <c r="B122" s="4">
        <v>188446</v>
      </c>
      <c r="C122" s="5" t="s">
        <v>18</v>
      </c>
      <c r="D122" s="5" t="s">
        <v>181</v>
      </c>
      <c r="E122" s="6" t="s">
        <v>191</v>
      </c>
      <c r="F122" s="5" t="s">
        <v>192</v>
      </c>
      <c r="G122" s="7" t="s">
        <v>196</v>
      </c>
      <c r="H122" s="8" t="s">
        <v>29</v>
      </c>
      <c r="I122" s="9">
        <v>4</v>
      </c>
      <c r="J122" s="10">
        <v>29.302325581395401</v>
      </c>
      <c r="K122" s="10">
        <v>69.900000000000006</v>
      </c>
      <c r="L122" s="11">
        <v>0</v>
      </c>
      <c r="M122" s="12">
        <f t="shared" si="2"/>
        <v>0</v>
      </c>
      <c r="N122" s="12">
        <f t="shared" si="3"/>
        <v>0</v>
      </c>
    </row>
    <row r="123" spans="1:14" ht="42" customHeight="1" x14ac:dyDescent="0.25">
      <c r="A123" s="3"/>
      <c r="B123" s="4">
        <v>188446</v>
      </c>
      <c r="C123" s="5" t="s">
        <v>18</v>
      </c>
      <c r="D123" s="5" t="s">
        <v>181</v>
      </c>
      <c r="E123" s="6" t="s">
        <v>191</v>
      </c>
      <c r="F123" s="5" t="s">
        <v>192</v>
      </c>
      <c r="G123" s="7" t="s">
        <v>197</v>
      </c>
      <c r="H123" s="8" t="s">
        <v>31</v>
      </c>
      <c r="I123" s="9">
        <v>2</v>
      </c>
      <c r="J123" s="10">
        <v>29.302325581395401</v>
      </c>
      <c r="K123" s="10">
        <v>69.900000000000006</v>
      </c>
      <c r="L123" s="11">
        <v>0</v>
      </c>
      <c r="M123" s="12">
        <f t="shared" si="2"/>
        <v>0</v>
      </c>
      <c r="N123" s="12">
        <f t="shared" si="3"/>
        <v>0</v>
      </c>
    </row>
    <row r="124" spans="1:14" ht="42" customHeight="1" x14ac:dyDescent="0.25">
      <c r="A124" s="3"/>
      <c r="B124" s="13">
        <v>188447</v>
      </c>
      <c r="C124" s="14" t="s">
        <v>18</v>
      </c>
      <c r="D124" s="14" t="s">
        <v>198</v>
      </c>
      <c r="E124" s="15" t="s">
        <v>199</v>
      </c>
      <c r="F124" s="14" t="s">
        <v>200</v>
      </c>
      <c r="G124" s="16" t="s">
        <v>201</v>
      </c>
      <c r="H124" s="17" t="s">
        <v>23</v>
      </c>
      <c r="I124" s="9">
        <v>2</v>
      </c>
      <c r="J124" s="18">
        <v>18.895348837209301</v>
      </c>
      <c r="K124" s="18">
        <v>44.9</v>
      </c>
      <c r="L124" s="11">
        <v>0</v>
      </c>
      <c r="M124" s="12">
        <f t="shared" si="2"/>
        <v>0</v>
      </c>
      <c r="N124" s="12">
        <f t="shared" si="3"/>
        <v>0</v>
      </c>
    </row>
    <row r="125" spans="1:14" ht="42" customHeight="1" x14ac:dyDescent="0.25">
      <c r="A125" s="3"/>
      <c r="B125" s="13">
        <v>188447</v>
      </c>
      <c r="C125" s="14" t="s">
        <v>18</v>
      </c>
      <c r="D125" s="14" t="s">
        <v>198</v>
      </c>
      <c r="E125" s="15" t="s">
        <v>199</v>
      </c>
      <c r="F125" s="14" t="s">
        <v>200</v>
      </c>
      <c r="G125" s="16" t="s">
        <v>202</v>
      </c>
      <c r="H125" s="17" t="s">
        <v>25</v>
      </c>
      <c r="I125" s="9">
        <v>4</v>
      </c>
      <c r="J125" s="18">
        <v>18.895348837209301</v>
      </c>
      <c r="K125" s="18">
        <v>44.9</v>
      </c>
      <c r="L125" s="11">
        <v>0</v>
      </c>
      <c r="M125" s="12">
        <f t="shared" si="2"/>
        <v>0</v>
      </c>
      <c r="N125" s="12">
        <f t="shared" si="3"/>
        <v>0</v>
      </c>
    </row>
    <row r="126" spans="1:14" ht="42" customHeight="1" x14ac:dyDescent="0.25">
      <c r="A126" s="3"/>
      <c r="B126" s="13">
        <v>188447</v>
      </c>
      <c r="C126" s="14" t="s">
        <v>18</v>
      </c>
      <c r="D126" s="14" t="s">
        <v>198</v>
      </c>
      <c r="E126" s="15" t="s">
        <v>199</v>
      </c>
      <c r="F126" s="14" t="s">
        <v>200</v>
      </c>
      <c r="G126" s="16" t="s">
        <v>203</v>
      </c>
      <c r="H126" s="17" t="s">
        <v>27</v>
      </c>
      <c r="I126" s="9">
        <v>4</v>
      </c>
      <c r="J126" s="18">
        <v>18.895348837209301</v>
      </c>
      <c r="K126" s="18">
        <v>44.9</v>
      </c>
      <c r="L126" s="11">
        <v>0</v>
      </c>
      <c r="M126" s="12">
        <f t="shared" si="2"/>
        <v>0</v>
      </c>
      <c r="N126" s="12">
        <f t="shared" si="3"/>
        <v>0</v>
      </c>
    </row>
    <row r="127" spans="1:14" ht="42" customHeight="1" x14ac:dyDescent="0.25">
      <c r="A127" s="3"/>
      <c r="B127" s="13">
        <v>188447</v>
      </c>
      <c r="C127" s="14" t="s">
        <v>18</v>
      </c>
      <c r="D127" s="14" t="s">
        <v>198</v>
      </c>
      <c r="E127" s="15" t="s">
        <v>199</v>
      </c>
      <c r="F127" s="14" t="s">
        <v>200</v>
      </c>
      <c r="G127" s="16" t="s">
        <v>204</v>
      </c>
      <c r="H127" s="17" t="s">
        <v>29</v>
      </c>
      <c r="I127" s="9">
        <v>4</v>
      </c>
      <c r="J127" s="18">
        <v>18.895348837209301</v>
      </c>
      <c r="K127" s="18">
        <v>44.9</v>
      </c>
      <c r="L127" s="11">
        <v>0</v>
      </c>
      <c r="M127" s="12">
        <f t="shared" si="2"/>
        <v>0</v>
      </c>
      <c r="N127" s="12">
        <f t="shared" si="3"/>
        <v>0</v>
      </c>
    </row>
    <row r="128" spans="1:14" ht="42" customHeight="1" x14ac:dyDescent="0.25">
      <c r="A128" s="3"/>
      <c r="B128" s="13">
        <v>188447</v>
      </c>
      <c r="C128" s="14" t="s">
        <v>18</v>
      </c>
      <c r="D128" s="14" t="s">
        <v>198</v>
      </c>
      <c r="E128" s="15" t="s">
        <v>199</v>
      </c>
      <c r="F128" s="14" t="s">
        <v>200</v>
      </c>
      <c r="G128" s="16" t="s">
        <v>205</v>
      </c>
      <c r="H128" s="17" t="s">
        <v>31</v>
      </c>
      <c r="I128" s="9">
        <v>2</v>
      </c>
      <c r="J128" s="18">
        <v>18.895348837209301</v>
      </c>
      <c r="K128" s="18">
        <v>44.9</v>
      </c>
      <c r="L128" s="11">
        <v>0</v>
      </c>
      <c r="M128" s="12">
        <f t="shared" si="2"/>
        <v>0</v>
      </c>
      <c r="N128" s="12">
        <f t="shared" si="3"/>
        <v>0</v>
      </c>
    </row>
    <row r="129" spans="1:14" ht="42" customHeight="1" x14ac:dyDescent="0.25">
      <c r="A129" s="3"/>
      <c r="B129" s="4">
        <v>188447</v>
      </c>
      <c r="C129" s="5" t="s">
        <v>18</v>
      </c>
      <c r="D129" s="5" t="s">
        <v>198</v>
      </c>
      <c r="E129" s="6" t="s">
        <v>206</v>
      </c>
      <c r="F129" s="5" t="s">
        <v>33</v>
      </c>
      <c r="G129" s="7" t="s">
        <v>207</v>
      </c>
      <c r="H129" s="8" t="s">
        <v>29</v>
      </c>
      <c r="I129" s="9">
        <v>4</v>
      </c>
      <c r="J129" s="10">
        <v>18.895348837209301</v>
      </c>
      <c r="K129" s="10">
        <v>44.9</v>
      </c>
      <c r="L129" s="11">
        <v>0</v>
      </c>
      <c r="M129" s="12">
        <f t="shared" si="2"/>
        <v>0</v>
      </c>
      <c r="N129" s="12">
        <f t="shared" si="3"/>
        <v>0</v>
      </c>
    </row>
    <row r="130" spans="1:14" ht="42" customHeight="1" x14ac:dyDescent="0.25">
      <c r="A130" s="3"/>
      <c r="B130" s="13">
        <v>188448</v>
      </c>
      <c r="C130" s="14" t="s">
        <v>18</v>
      </c>
      <c r="D130" s="14" t="s">
        <v>208</v>
      </c>
      <c r="E130" s="15" t="s">
        <v>209</v>
      </c>
      <c r="F130" s="14" t="s">
        <v>200</v>
      </c>
      <c r="G130" s="16" t="s">
        <v>210</v>
      </c>
      <c r="H130" s="17" t="s">
        <v>23</v>
      </c>
      <c r="I130" s="9">
        <v>2</v>
      </c>
      <c r="J130" s="18">
        <v>18.895348837209301</v>
      </c>
      <c r="K130" s="18">
        <v>44.9</v>
      </c>
      <c r="L130" s="11">
        <v>0</v>
      </c>
      <c r="M130" s="12">
        <f t="shared" si="2"/>
        <v>0</v>
      </c>
      <c r="N130" s="12">
        <f t="shared" si="3"/>
        <v>0</v>
      </c>
    </row>
    <row r="131" spans="1:14" ht="42" customHeight="1" x14ac:dyDescent="0.25">
      <c r="A131" s="3"/>
      <c r="B131" s="13">
        <v>188448</v>
      </c>
      <c r="C131" s="14" t="s">
        <v>18</v>
      </c>
      <c r="D131" s="14" t="s">
        <v>208</v>
      </c>
      <c r="E131" s="15" t="s">
        <v>209</v>
      </c>
      <c r="F131" s="14" t="s">
        <v>200</v>
      </c>
      <c r="G131" s="16" t="s">
        <v>211</v>
      </c>
      <c r="H131" s="17" t="s">
        <v>25</v>
      </c>
      <c r="I131" s="9">
        <v>4</v>
      </c>
      <c r="J131" s="18">
        <v>18.895348837209301</v>
      </c>
      <c r="K131" s="18">
        <v>44.9</v>
      </c>
      <c r="L131" s="11">
        <v>0</v>
      </c>
      <c r="M131" s="12">
        <f t="shared" si="2"/>
        <v>0</v>
      </c>
      <c r="N131" s="12">
        <f t="shared" si="3"/>
        <v>0</v>
      </c>
    </row>
    <row r="132" spans="1:14" ht="42" customHeight="1" x14ac:dyDescent="0.25">
      <c r="A132" s="3"/>
      <c r="B132" s="13">
        <v>188448</v>
      </c>
      <c r="C132" s="14" t="s">
        <v>18</v>
      </c>
      <c r="D132" s="14" t="s">
        <v>208</v>
      </c>
      <c r="E132" s="15" t="s">
        <v>209</v>
      </c>
      <c r="F132" s="14" t="s">
        <v>200</v>
      </c>
      <c r="G132" s="16" t="s">
        <v>212</v>
      </c>
      <c r="H132" s="17" t="s">
        <v>27</v>
      </c>
      <c r="I132" s="9">
        <v>4</v>
      </c>
      <c r="J132" s="18">
        <v>18.895348837209301</v>
      </c>
      <c r="K132" s="18">
        <v>44.9</v>
      </c>
      <c r="L132" s="11">
        <v>0</v>
      </c>
      <c r="M132" s="12">
        <f t="shared" si="2"/>
        <v>0</v>
      </c>
      <c r="N132" s="12">
        <f t="shared" si="3"/>
        <v>0</v>
      </c>
    </row>
    <row r="133" spans="1:14" ht="42" customHeight="1" x14ac:dyDescent="0.25">
      <c r="A133" s="3"/>
      <c r="B133" s="13">
        <v>188448</v>
      </c>
      <c r="C133" s="14" t="s">
        <v>18</v>
      </c>
      <c r="D133" s="14" t="s">
        <v>208</v>
      </c>
      <c r="E133" s="15" t="s">
        <v>209</v>
      </c>
      <c r="F133" s="14" t="s">
        <v>200</v>
      </c>
      <c r="G133" s="16" t="s">
        <v>213</v>
      </c>
      <c r="H133" s="17" t="s">
        <v>29</v>
      </c>
      <c r="I133" s="9">
        <v>4</v>
      </c>
      <c r="J133" s="18">
        <v>18.895348837209301</v>
      </c>
      <c r="K133" s="18">
        <v>44.9</v>
      </c>
      <c r="L133" s="11">
        <v>0</v>
      </c>
      <c r="M133" s="12">
        <f t="shared" ref="M133:M196" si="4">J133*L133</f>
        <v>0</v>
      </c>
      <c r="N133" s="12">
        <f t="shared" ref="N133:N196" si="5">K133*L133</f>
        <v>0</v>
      </c>
    </row>
    <row r="134" spans="1:14" ht="42" customHeight="1" x14ac:dyDescent="0.25">
      <c r="A134" s="3"/>
      <c r="B134" s="13">
        <v>188448</v>
      </c>
      <c r="C134" s="14" t="s">
        <v>18</v>
      </c>
      <c r="D134" s="14" t="s">
        <v>208</v>
      </c>
      <c r="E134" s="15" t="s">
        <v>209</v>
      </c>
      <c r="F134" s="14" t="s">
        <v>200</v>
      </c>
      <c r="G134" s="16" t="s">
        <v>214</v>
      </c>
      <c r="H134" s="17" t="s">
        <v>31</v>
      </c>
      <c r="I134" s="9">
        <v>2</v>
      </c>
      <c r="J134" s="18">
        <v>18.895348837209301</v>
      </c>
      <c r="K134" s="18">
        <v>44.9</v>
      </c>
      <c r="L134" s="11">
        <v>0</v>
      </c>
      <c r="M134" s="12">
        <f t="shared" si="4"/>
        <v>0</v>
      </c>
      <c r="N134" s="12">
        <f t="shared" si="5"/>
        <v>0</v>
      </c>
    </row>
    <row r="135" spans="1:14" ht="42" customHeight="1" x14ac:dyDescent="0.25">
      <c r="A135" s="3"/>
      <c r="B135" s="4">
        <v>188449</v>
      </c>
      <c r="C135" s="5" t="s">
        <v>18</v>
      </c>
      <c r="D135" s="5" t="s">
        <v>215</v>
      </c>
      <c r="E135" s="6" t="s">
        <v>216</v>
      </c>
      <c r="F135" s="5" t="s">
        <v>100</v>
      </c>
      <c r="G135" s="7" t="s">
        <v>217</v>
      </c>
      <c r="H135" s="8" t="s">
        <v>23</v>
      </c>
      <c r="I135" s="9">
        <v>2</v>
      </c>
      <c r="J135" s="10">
        <v>29.302325581395401</v>
      </c>
      <c r="K135" s="10">
        <v>69.900000000000006</v>
      </c>
      <c r="L135" s="11">
        <v>0</v>
      </c>
      <c r="M135" s="12">
        <f t="shared" si="4"/>
        <v>0</v>
      </c>
      <c r="N135" s="12">
        <f t="shared" si="5"/>
        <v>0</v>
      </c>
    </row>
    <row r="136" spans="1:14" ht="42" customHeight="1" x14ac:dyDescent="0.25">
      <c r="A136" s="3"/>
      <c r="B136" s="4">
        <v>188449</v>
      </c>
      <c r="C136" s="5" t="s">
        <v>18</v>
      </c>
      <c r="D136" s="5" t="s">
        <v>215</v>
      </c>
      <c r="E136" s="6" t="s">
        <v>216</v>
      </c>
      <c r="F136" s="5" t="s">
        <v>100</v>
      </c>
      <c r="G136" s="7" t="s">
        <v>218</v>
      </c>
      <c r="H136" s="8" t="s">
        <v>25</v>
      </c>
      <c r="I136" s="9">
        <v>4</v>
      </c>
      <c r="J136" s="10">
        <v>29.302325581395401</v>
      </c>
      <c r="K136" s="10">
        <v>69.900000000000006</v>
      </c>
      <c r="L136" s="11">
        <v>0</v>
      </c>
      <c r="M136" s="12">
        <f t="shared" si="4"/>
        <v>0</v>
      </c>
      <c r="N136" s="12">
        <f t="shared" si="5"/>
        <v>0</v>
      </c>
    </row>
    <row r="137" spans="1:14" ht="42" customHeight="1" x14ac:dyDescent="0.25">
      <c r="A137" s="3"/>
      <c r="B137" s="4">
        <v>188449</v>
      </c>
      <c r="C137" s="5" t="s">
        <v>18</v>
      </c>
      <c r="D137" s="5" t="s">
        <v>215</v>
      </c>
      <c r="E137" s="6" t="s">
        <v>216</v>
      </c>
      <c r="F137" s="5" t="s">
        <v>100</v>
      </c>
      <c r="G137" s="7" t="s">
        <v>219</v>
      </c>
      <c r="H137" s="8" t="s">
        <v>27</v>
      </c>
      <c r="I137" s="9">
        <v>4</v>
      </c>
      <c r="J137" s="10">
        <v>29.302325581395401</v>
      </c>
      <c r="K137" s="10">
        <v>69.900000000000006</v>
      </c>
      <c r="L137" s="11">
        <v>0</v>
      </c>
      <c r="M137" s="12">
        <f t="shared" si="4"/>
        <v>0</v>
      </c>
      <c r="N137" s="12">
        <f t="shared" si="5"/>
        <v>0</v>
      </c>
    </row>
    <row r="138" spans="1:14" ht="42" customHeight="1" x14ac:dyDescent="0.25">
      <c r="A138" s="3"/>
      <c r="B138" s="4">
        <v>188449</v>
      </c>
      <c r="C138" s="5" t="s">
        <v>18</v>
      </c>
      <c r="D138" s="5" t="s">
        <v>215</v>
      </c>
      <c r="E138" s="6" t="s">
        <v>216</v>
      </c>
      <c r="F138" s="5" t="s">
        <v>100</v>
      </c>
      <c r="G138" s="7" t="s">
        <v>220</v>
      </c>
      <c r="H138" s="8" t="s">
        <v>29</v>
      </c>
      <c r="I138" s="9">
        <v>4</v>
      </c>
      <c r="J138" s="10">
        <v>29.302325581395401</v>
      </c>
      <c r="K138" s="10">
        <v>69.900000000000006</v>
      </c>
      <c r="L138" s="11">
        <v>0</v>
      </c>
      <c r="M138" s="12">
        <f t="shared" si="4"/>
        <v>0</v>
      </c>
      <c r="N138" s="12">
        <f t="shared" si="5"/>
        <v>0</v>
      </c>
    </row>
    <row r="139" spans="1:14" ht="42" customHeight="1" x14ac:dyDescent="0.25">
      <c r="A139" s="3"/>
      <c r="B139" s="4">
        <v>188449</v>
      </c>
      <c r="C139" s="5" t="s">
        <v>18</v>
      </c>
      <c r="D139" s="5" t="s">
        <v>215</v>
      </c>
      <c r="E139" s="6" t="s">
        <v>216</v>
      </c>
      <c r="F139" s="5" t="s">
        <v>100</v>
      </c>
      <c r="G139" s="7" t="s">
        <v>221</v>
      </c>
      <c r="H139" s="8" t="s">
        <v>31</v>
      </c>
      <c r="I139" s="9">
        <v>2</v>
      </c>
      <c r="J139" s="10">
        <v>29.302325581395401</v>
      </c>
      <c r="K139" s="10">
        <v>69.900000000000006</v>
      </c>
      <c r="L139" s="11">
        <v>0</v>
      </c>
      <c r="M139" s="12">
        <f t="shared" si="4"/>
        <v>0</v>
      </c>
      <c r="N139" s="12">
        <f t="shared" si="5"/>
        <v>0</v>
      </c>
    </row>
    <row r="140" spans="1:14" ht="42" customHeight="1" x14ac:dyDescent="0.25">
      <c r="A140" s="3"/>
      <c r="B140" s="13">
        <v>188449</v>
      </c>
      <c r="C140" s="14" t="s">
        <v>18</v>
      </c>
      <c r="D140" s="14" t="s">
        <v>215</v>
      </c>
      <c r="E140" s="15" t="s">
        <v>222</v>
      </c>
      <c r="F140" s="14" t="s">
        <v>192</v>
      </c>
      <c r="G140" s="16" t="s">
        <v>223</v>
      </c>
      <c r="H140" s="17" t="s">
        <v>23</v>
      </c>
      <c r="I140" s="9">
        <v>2</v>
      </c>
      <c r="J140" s="18">
        <v>29.302325581395401</v>
      </c>
      <c r="K140" s="18">
        <v>69.900000000000006</v>
      </c>
      <c r="L140" s="11">
        <v>0</v>
      </c>
      <c r="M140" s="12">
        <f t="shared" si="4"/>
        <v>0</v>
      </c>
      <c r="N140" s="12">
        <f t="shared" si="5"/>
        <v>0</v>
      </c>
    </row>
    <row r="141" spans="1:14" ht="42" customHeight="1" x14ac:dyDescent="0.25">
      <c r="A141" s="3"/>
      <c r="B141" s="13">
        <v>188449</v>
      </c>
      <c r="C141" s="14" t="s">
        <v>18</v>
      </c>
      <c r="D141" s="14" t="s">
        <v>215</v>
      </c>
      <c r="E141" s="15" t="s">
        <v>222</v>
      </c>
      <c r="F141" s="14" t="s">
        <v>192</v>
      </c>
      <c r="G141" s="16" t="s">
        <v>224</v>
      </c>
      <c r="H141" s="17" t="s">
        <v>25</v>
      </c>
      <c r="I141" s="9">
        <v>4</v>
      </c>
      <c r="J141" s="18">
        <v>29.302325581395401</v>
      </c>
      <c r="K141" s="18">
        <v>69.900000000000006</v>
      </c>
      <c r="L141" s="11">
        <v>0</v>
      </c>
      <c r="M141" s="12">
        <f t="shared" si="4"/>
        <v>0</v>
      </c>
      <c r="N141" s="12">
        <f t="shared" si="5"/>
        <v>0</v>
      </c>
    </row>
    <row r="142" spans="1:14" ht="42" customHeight="1" x14ac:dyDescent="0.25">
      <c r="A142" s="3"/>
      <c r="B142" s="13">
        <v>188449</v>
      </c>
      <c r="C142" s="14" t="s">
        <v>18</v>
      </c>
      <c r="D142" s="14" t="s">
        <v>215</v>
      </c>
      <c r="E142" s="15" t="s">
        <v>222</v>
      </c>
      <c r="F142" s="14" t="s">
        <v>192</v>
      </c>
      <c r="G142" s="16" t="s">
        <v>225</v>
      </c>
      <c r="H142" s="17" t="s">
        <v>27</v>
      </c>
      <c r="I142" s="9">
        <v>4</v>
      </c>
      <c r="J142" s="18">
        <v>29.302325581395401</v>
      </c>
      <c r="K142" s="18">
        <v>69.900000000000006</v>
      </c>
      <c r="L142" s="11">
        <v>0</v>
      </c>
      <c r="M142" s="12">
        <f t="shared" si="4"/>
        <v>0</v>
      </c>
      <c r="N142" s="12">
        <f t="shared" si="5"/>
        <v>0</v>
      </c>
    </row>
    <row r="143" spans="1:14" ht="42" customHeight="1" x14ac:dyDescent="0.25">
      <c r="A143" s="3"/>
      <c r="B143" s="13">
        <v>188449</v>
      </c>
      <c r="C143" s="14" t="s">
        <v>18</v>
      </c>
      <c r="D143" s="14" t="s">
        <v>215</v>
      </c>
      <c r="E143" s="15" t="s">
        <v>222</v>
      </c>
      <c r="F143" s="14" t="s">
        <v>192</v>
      </c>
      <c r="G143" s="16" t="s">
        <v>226</v>
      </c>
      <c r="H143" s="17" t="s">
        <v>29</v>
      </c>
      <c r="I143" s="9">
        <v>4</v>
      </c>
      <c r="J143" s="18">
        <v>29.302325581395401</v>
      </c>
      <c r="K143" s="18">
        <v>69.900000000000006</v>
      </c>
      <c r="L143" s="11">
        <v>0</v>
      </c>
      <c r="M143" s="12">
        <f t="shared" si="4"/>
        <v>0</v>
      </c>
      <c r="N143" s="12">
        <f t="shared" si="5"/>
        <v>0</v>
      </c>
    </row>
    <row r="144" spans="1:14" ht="42" customHeight="1" x14ac:dyDescent="0.25">
      <c r="A144" s="3"/>
      <c r="B144" s="13">
        <v>188449</v>
      </c>
      <c r="C144" s="14" t="s">
        <v>18</v>
      </c>
      <c r="D144" s="14" t="s">
        <v>215</v>
      </c>
      <c r="E144" s="15" t="s">
        <v>222</v>
      </c>
      <c r="F144" s="14" t="s">
        <v>192</v>
      </c>
      <c r="G144" s="16" t="s">
        <v>227</v>
      </c>
      <c r="H144" s="17" t="s">
        <v>31</v>
      </c>
      <c r="I144" s="9">
        <v>2</v>
      </c>
      <c r="J144" s="18">
        <v>29.302325581395401</v>
      </c>
      <c r="K144" s="18">
        <v>69.900000000000006</v>
      </c>
      <c r="L144" s="11">
        <v>0</v>
      </c>
      <c r="M144" s="12">
        <f t="shared" si="4"/>
        <v>0</v>
      </c>
      <c r="N144" s="12">
        <f t="shared" si="5"/>
        <v>0</v>
      </c>
    </row>
    <row r="145" spans="1:14" ht="42" customHeight="1" x14ac:dyDescent="0.25">
      <c r="A145" s="3"/>
      <c r="B145" s="4">
        <v>188451</v>
      </c>
      <c r="C145" s="5" t="s">
        <v>18</v>
      </c>
      <c r="D145" s="5" t="s">
        <v>228</v>
      </c>
      <c r="E145" s="6" t="s">
        <v>229</v>
      </c>
      <c r="F145" s="5" t="s">
        <v>200</v>
      </c>
      <c r="G145" s="7" t="s">
        <v>230</v>
      </c>
      <c r="H145" s="8" t="s">
        <v>23</v>
      </c>
      <c r="I145" s="9">
        <v>1</v>
      </c>
      <c r="J145" s="10">
        <v>18.895348837209301</v>
      </c>
      <c r="K145" s="10">
        <v>44.9</v>
      </c>
      <c r="L145" s="11">
        <v>0</v>
      </c>
      <c r="M145" s="12">
        <f t="shared" si="4"/>
        <v>0</v>
      </c>
      <c r="N145" s="12">
        <f t="shared" si="5"/>
        <v>0</v>
      </c>
    </row>
    <row r="146" spans="1:14" ht="42" customHeight="1" x14ac:dyDescent="0.25">
      <c r="A146" s="3"/>
      <c r="B146" s="4">
        <v>188451</v>
      </c>
      <c r="C146" s="5" t="s">
        <v>18</v>
      </c>
      <c r="D146" s="5" t="s">
        <v>228</v>
      </c>
      <c r="E146" s="6" t="s">
        <v>229</v>
      </c>
      <c r="F146" s="5" t="s">
        <v>200</v>
      </c>
      <c r="G146" s="7" t="s">
        <v>231</v>
      </c>
      <c r="H146" s="8" t="s">
        <v>25</v>
      </c>
      <c r="I146" s="9">
        <v>2</v>
      </c>
      <c r="J146" s="10">
        <v>18.895348837209301</v>
      </c>
      <c r="K146" s="10">
        <v>44.9</v>
      </c>
      <c r="L146" s="11">
        <v>0</v>
      </c>
      <c r="M146" s="12">
        <f t="shared" si="4"/>
        <v>0</v>
      </c>
      <c r="N146" s="12">
        <f t="shared" si="5"/>
        <v>0</v>
      </c>
    </row>
    <row r="147" spans="1:14" ht="42" customHeight="1" x14ac:dyDescent="0.25">
      <c r="A147" s="3"/>
      <c r="B147" s="4">
        <v>188451</v>
      </c>
      <c r="C147" s="5" t="s">
        <v>18</v>
      </c>
      <c r="D147" s="5" t="s">
        <v>228</v>
      </c>
      <c r="E147" s="6" t="s">
        <v>229</v>
      </c>
      <c r="F147" s="5" t="s">
        <v>200</v>
      </c>
      <c r="G147" s="7" t="s">
        <v>232</v>
      </c>
      <c r="H147" s="8" t="s">
        <v>27</v>
      </c>
      <c r="I147" s="9">
        <v>2</v>
      </c>
      <c r="J147" s="10">
        <v>18.895348837209301</v>
      </c>
      <c r="K147" s="10">
        <v>44.9</v>
      </c>
      <c r="L147" s="11">
        <v>0</v>
      </c>
      <c r="M147" s="12">
        <f t="shared" si="4"/>
        <v>0</v>
      </c>
      <c r="N147" s="12">
        <f t="shared" si="5"/>
        <v>0</v>
      </c>
    </row>
    <row r="148" spans="1:14" ht="42" customHeight="1" x14ac:dyDescent="0.25">
      <c r="A148" s="3"/>
      <c r="B148" s="4">
        <v>188451</v>
      </c>
      <c r="C148" s="5" t="s">
        <v>18</v>
      </c>
      <c r="D148" s="5" t="s">
        <v>228</v>
      </c>
      <c r="E148" s="6" t="s">
        <v>229</v>
      </c>
      <c r="F148" s="5" t="s">
        <v>200</v>
      </c>
      <c r="G148" s="7" t="s">
        <v>233</v>
      </c>
      <c r="H148" s="8" t="s">
        <v>29</v>
      </c>
      <c r="I148" s="9">
        <v>2</v>
      </c>
      <c r="J148" s="10">
        <v>18.895348837209301</v>
      </c>
      <c r="K148" s="10">
        <v>44.9</v>
      </c>
      <c r="L148" s="11">
        <v>0</v>
      </c>
      <c r="M148" s="12">
        <f t="shared" si="4"/>
        <v>0</v>
      </c>
      <c r="N148" s="12">
        <f t="shared" si="5"/>
        <v>0</v>
      </c>
    </row>
    <row r="149" spans="1:14" ht="42" customHeight="1" x14ac:dyDescent="0.25">
      <c r="A149" s="3"/>
      <c r="B149" s="13">
        <v>188452</v>
      </c>
      <c r="C149" s="14" t="s">
        <v>18</v>
      </c>
      <c r="D149" s="14" t="s">
        <v>234</v>
      </c>
      <c r="E149" s="15" t="s">
        <v>235</v>
      </c>
      <c r="F149" s="14" t="s">
        <v>200</v>
      </c>
      <c r="G149" s="16" t="s">
        <v>236</v>
      </c>
      <c r="H149" s="17" t="s">
        <v>23</v>
      </c>
      <c r="I149" s="9">
        <v>1</v>
      </c>
      <c r="J149" s="18">
        <v>18.895348837209301</v>
      </c>
      <c r="K149" s="18">
        <v>44.9</v>
      </c>
      <c r="L149" s="11">
        <v>0</v>
      </c>
      <c r="M149" s="12">
        <f t="shared" si="4"/>
        <v>0</v>
      </c>
      <c r="N149" s="12">
        <f t="shared" si="5"/>
        <v>0</v>
      </c>
    </row>
    <row r="150" spans="1:14" ht="42" customHeight="1" x14ac:dyDescent="0.25">
      <c r="A150" s="3"/>
      <c r="B150" s="13">
        <v>188452</v>
      </c>
      <c r="C150" s="14" t="s">
        <v>18</v>
      </c>
      <c r="D150" s="14" t="s">
        <v>234</v>
      </c>
      <c r="E150" s="15" t="s">
        <v>235</v>
      </c>
      <c r="F150" s="14" t="s">
        <v>200</v>
      </c>
      <c r="G150" s="16" t="s">
        <v>237</v>
      </c>
      <c r="H150" s="17" t="s">
        <v>25</v>
      </c>
      <c r="I150" s="9">
        <v>2</v>
      </c>
      <c r="J150" s="18">
        <v>18.895348837209301</v>
      </c>
      <c r="K150" s="18">
        <v>44.9</v>
      </c>
      <c r="L150" s="11">
        <v>0</v>
      </c>
      <c r="M150" s="12">
        <f t="shared" si="4"/>
        <v>0</v>
      </c>
      <c r="N150" s="12">
        <f t="shared" si="5"/>
        <v>0</v>
      </c>
    </row>
    <row r="151" spans="1:14" ht="42" customHeight="1" x14ac:dyDescent="0.25">
      <c r="A151" s="3"/>
      <c r="B151" s="13">
        <v>188452</v>
      </c>
      <c r="C151" s="14" t="s">
        <v>18</v>
      </c>
      <c r="D151" s="14" t="s">
        <v>234</v>
      </c>
      <c r="E151" s="15" t="s">
        <v>235</v>
      </c>
      <c r="F151" s="14" t="s">
        <v>200</v>
      </c>
      <c r="G151" s="16" t="s">
        <v>238</v>
      </c>
      <c r="H151" s="17" t="s">
        <v>27</v>
      </c>
      <c r="I151" s="9">
        <v>2</v>
      </c>
      <c r="J151" s="18">
        <v>18.895348837209301</v>
      </c>
      <c r="K151" s="18">
        <v>44.9</v>
      </c>
      <c r="L151" s="11">
        <v>0</v>
      </c>
      <c r="M151" s="12">
        <f t="shared" si="4"/>
        <v>0</v>
      </c>
      <c r="N151" s="12">
        <f t="shared" si="5"/>
        <v>0</v>
      </c>
    </row>
    <row r="152" spans="1:14" ht="42" customHeight="1" x14ac:dyDescent="0.25">
      <c r="A152" s="3"/>
      <c r="B152" s="13">
        <v>188452</v>
      </c>
      <c r="C152" s="14" t="s">
        <v>18</v>
      </c>
      <c r="D152" s="14" t="s">
        <v>234</v>
      </c>
      <c r="E152" s="15" t="s">
        <v>235</v>
      </c>
      <c r="F152" s="14" t="s">
        <v>200</v>
      </c>
      <c r="G152" s="16" t="s">
        <v>239</v>
      </c>
      <c r="H152" s="17" t="s">
        <v>29</v>
      </c>
      <c r="I152" s="9">
        <v>2</v>
      </c>
      <c r="J152" s="18">
        <v>18.895348837209301</v>
      </c>
      <c r="K152" s="18">
        <v>44.9</v>
      </c>
      <c r="L152" s="11">
        <v>0</v>
      </c>
      <c r="M152" s="12">
        <f t="shared" si="4"/>
        <v>0</v>
      </c>
      <c r="N152" s="12">
        <f t="shared" si="5"/>
        <v>0</v>
      </c>
    </row>
    <row r="153" spans="1:14" ht="42" customHeight="1" x14ac:dyDescent="0.25">
      <c r="A153" s="3"/>
      <c r="B153" s="4">
        <v>188455</v>
      </c>
      <c r="C153" s="5" t="s">
        <v>18</v>
      </c>
      <c r="D153" s="5" t="s">
        <v>240</v>
      </c>
      <c r="E153" s="6" t="s">
        <v>241</v>
      </c>
      <c r="F153" s="5" t="s">
        <v>183</v>
      </c>
      <c r="G153" s="7" t="s">
        <v>242</v>
      </c>
      <c r="H153" s="8" t="s">
        <v>29</v>
      </c>
      <c r="I153" s="9">
        <v>6</v>
      </c>
      <c r="J153" s="10">
        <v>18.895348837209301</v>
      </c>
      <c r="K153" s="10">
        <v>44.9</v>
      </c>
      <c r="L153" s="11">
        <v>0</v>
      </c>
      <c r="M153" s="12">
        <f t="shared" si="4"/>
        <v>0</v>
      </c>
      <c r="N153" s="12">
        <f t="shared" si="5"/>
        <v>0</v>
      </c>
    </row>
    <row r="154" spans="1:14" ht="42" customHeight="1" x14ac:dyDescent="0.25">
      <c r="A154" s="3"/>
      <c r="B154" s="13">
        <v>188456</v>
      </c>
      <c r="C154" s="14" t="s">
        <v>18</v>
      </c>
      <c r="D154" s="14" t="s">
        <v>243</v>
      </c>
      <c r="E154" s="15" t="s">
        <v>244</v>
      </c>
      <c r="F154" s="14" t="s">
        <v>245</v>
      </c>
      <c r="G154" s="16" t="s">
        <v>246</v>
      </c>
      <c r="H154" s="17" t="s">
        <v>23</v>
      </c>
      <c r="I154" s="9">
        <v>1</v>
      </c>
      <c r="J154" s="18">
        <v>11.802325581395399</v>
      </c>
      <c r="K154" s="18">
        <v>27.9</v>
      </c>
      <c r="L154" s="11">
        <v>0</v>
      </c>
      <c r="M154" s="12">
        <f t="shared" si="4"/>
        <v>0</v>
      </c>
      <c r="N154" s="12">
        <f t="shared" si="5"/>
        <v>0</v>
      </c>
    </row>
    <row r="155" spans="1:14" ht="42" customHeight="1" x14ac:dyDescent="0.25">
      <c r="A155" s="3"/>
      <c r="B155" s="13">
        <v>188456</v>
      </c>
      <c r="C155" s="14" t="s">
        <v>18</v>
      </c>
      <c r="D155" s="14" t="s">
        <v>243</v>
      </c>
      <c r="E155" s="15" t="s">
        <v>244</v>
      </c>
      <c r="F155" s="14" t="s">
        <v>245</v>
      </c>
      <c r="G155" s="16" t="s">
        <v>247</v>
      </c>
      <c r="H155" s="17" t="s">
        <v>25</v>
      </c>
      <c r="I155" s="9">
        <v>2</v>
      </c>
      <c r="J155" s="18">
        <v>11.802325581395399</v>
      </c>
      <c r="K155" s="18">
        <v>27.9</v>
      </c>
      <c r="L155" s="11">
        <v>0</v>
      </c>
      <c r="M155" s="12">
        <f t="shared" si="4"/>
        <v>0</v>
      </c>
      <c r="N155" s="12">
        <f t="shared" si="5"/>
        <v>0</v>
      </c>
    </row>
    <row r="156" spans="1:14" ht="42" customHeight="1" x14ac:dyDescent="0.25">
      <c r="A156" s="3"/>
      <c r="B156" s="13">
        <v>188456</v>
      </c>
      <c r="C156" s="14" t="s">
        <v>18</v>
      </c>
      <c r="D156" s="14" t="s">
        <v>243</v>
      </c>
      <c r="E156" s="15" t="s">
        <v>244</v>
      </c>
      <c r="F156" s="14" t="s">
        <v>245</v>
      </c>
      <c r="G156" s="16" t="s">
        <v>248</v>
      </c>
      <c r="H156" s="17" t="s">
        <v>27</v>
      </c>
      <c r="I156" s="9">
        <v>2</v>
      </c>
      <c r="J156" s="18">
        <v>11.802325581395399</v>
      </c>
      <c r="K156" s="18">
        <v>27.9</v>
      </c>
      <c r="L156" s="11">
        <v>0</v>
      </c>
      <c r="M156" s="12">
        <f t="shared" si="4"/>
        <v>0</v>
      </c>
      <c r="N156" s="12">
        <f t="shared" si="5"/>
        <v>0</v>
      </c>
    </row>
    <row r="157" spans="1:14" ht="42" customHeight="1" x14ac:dyDescent="0.25">
      <c r="A157" s="3"/>
      <c r="B157" s="13">
        <v>188456</v>
      </c>
      <c r="C157" s="14" t="s">
        <v>18</v>
      </c>
      <c r="D157" s="14" t="s">
        <v>243</v>
      </c>
      <c r="E157" s="15" t="s">
        <v>244</v>
      </c>
      <c r="F157" s="14" t="s">
        <v>245</v>
      </c>
      <c r="G157" s="16" t="s">
        <v>249</v>
      </c>
      <c r="H157" s="17" t="s">
        <v>29</v>
      </c>
      <c r="I157" s="9">
        <v>2</v>
      </c>
      <c r="J157" s="18">
        <v>11.802325581395399</v>
      </c>
      <c r="K157" s="18">
        <v>27.9</v>
      </c>
      <c r="L157" s="11">
        <v>0</v>
      </c>
      <c r="M157" s="12">
        <f t="shared" si="4"/>
        <v>0</v>
      </c>
      <c r="N157" s="12">
        <f t="shared" si="5"/>
        <v>0</v>
      </c>
    </row>
    <row r="158" spans="1:14" ht="42" customHeight="1" x14ac:dyDescent="0.25">
      <c r="A158" s="3"/>
      <c r="B158" s="4">
        <v>188456</v>
      </c>
      <c r="C158" s="5" t="s">
        <v>18</v>
      </c>
      <c r="D158" s="5" t="s">
        <v>243</v>
      </c>
      <c r="E158" s="6" t="s">
        <v>250</v>
      </c>
      <c r="F158" s="5" t="s">
        <v>147</v>
      </c>
      <c r="G158" s="7" t="s">
        <v>251</v>
      </c>
      <c r="H158" s="8" t="s">
        <v>23</v>
      </c>
      <c r="I158" s="9">
        <v>1</v>
      </c>
      <c r="J158" s="10">
        <v>11.802325581395399</v>
      </c>
      <c r="K158" s="10">
        <v>27.9</v>
      </c>
      <c r="L158" s="11">
        <v>0</v>
      </c>
      <c r="M158" s="12">
        <f t="shared" si="4"/>
        <v>0</v>
      </c>
      <c r="N158" s="12">
        <f t="shared" si="5"/>
        <v>0</v>
      </c>
    </row>
    <row r="159" spans="1:14" ht="42" customHeight="1" x14ac:dyDescent="0.25">
      <c r="A159" s="3"/>
      <c r="B159" s="4">
        <v>188456</v>
      </c>
      <c r="C159" s="5" t="s">
        <v>18</v>
      </c>
      <c r="D159" s="5" t="s">
        <v>243</v>
      </c>
      <c r="E159" s="6" t="s">
        <v>250</v>
      </c>
      <c r="F159" s="5" t="s">
        <v>147</v>
      </c>
      <c r="G159" s="7" t="s">
        <v>252</v>
      </c>
      <c r="H159" s="8" t="s">
        <v>25</v>
      </c>
      <c r="I159" s="9">
        <v>2</v>
      </c>
      <c r="J159" s="10">
        <v>11.802325581395399</v>
      </c>
      <c r="K159" s="10">
        <v>27.9</v>
      </c>
      <c r="L159" s="11">
        <v>0</v>
      </c>
      <c r="M159" s="12">
        <f t="shared" si="4"/>
        <v>0</v>
      </c>
      <c r="N159" s="12">
        <f t="shared" si="5"/>
        <v>0</v>
      </c>
    </row>
    <row r="160" spans="1:14" ht="42" customHeight="1" x14ac:dyDescent="0.25">
      <c r="A160" s="3"/>
      <c r="B160" s="4">
        <v>188456</v>
      </c>
      <c r="C160" s="5" t="s">
        <v>18</v>
      </c>
      <c r="D160" s="5" t="s">
        <v>243</v>
      </c>
      <c r="E160" s="6" t="s">
        <v>250</v>
      </c>
      <c r="F160" s="5" t="s">
        <v>147</v>
      </c>
      <c r="G160" s="7" t="s">
        <v>253</v>
      </c>
      <c r="H160" s="8" t="s">
        <v>27</v>
      </c>
      <c r="I160" s="9">
        <v>2</v>
      </c>
      <c r="J160" s="10">
        <v>11.802325581395399</v>
      </c>
      <c r="K160" s="10">
        <v>27.9</v>
      </c>
      <c r="L160" s="11">
        <v>0</v>
      </c>
      <c r="M160" s="12">
        <f t="shared" si="4"/>
        <v>0</v>
      </c>
      <c r="N160" s="12">
        <f t="shared" si="5"/>
        <v>0</v>
      </c>
    </row>
    <row r="161" spans="1:14" ht="42" customHeight="1" x14ac:dyDescent="0.25">
      <c r="A161" s="3"/>
      <c r="B161" s="4">
        <v>188456</v>
      </c>
      <c r="C161" s="5" t="s">
        <v>18</v>
      </c>
      <c r="D161" s="5" t="s">
        <v>243</v>
      </c>
      <c r="E161" s="6" t="s">
        <v>250</v>
      </c>
      <c r="F161" s="5" t="s">
        <v>147</v>
      </c>
      <c r="G161" s="7" t="s">
        <v>254</v>
      </c>
      <c r="H161" s="8" t="s">
        <v>29</v>
      </c>
      <c r="I161" s="9">
        <v>2</v>
      </c>
      <c r="J161" s="10">
        <v>11.802325581395399</v>
      </c>
      <c r="K161" s="10">
        <v>27.9</v>
      </c>
      <c r="L161" s="11">
        <v>0</v>
      </c>
      <c r="M161" s="12">
        <f t="shared" si="4"/>
        <v>0</v>
      </c>
      <c r="N161" s="12">
        <f t="shared" si="5"/>
        <v>0</v>
      </c>
    </row>
    <row r="162" spans="1:14" ht="42" customHeight="1" x14ac:dyDescent="0.25">
      <c r="A162" s="3"/>
      <c r="B162" s="13">
        <v>188458</v>
      </c>
      <c r="C162" s="14" t="s">
        <v>18</v>
      </c>
      <c r="D162" s="14" t="s">
        <v>255</v>
      </c>
      <c r="E162" s="15" t="s">
        <v>256</v>
      </c>
      <c r="F162" s="14" t="s">
        <v>257</v>
      </c>
      <c r="G162" s="16" t="s">
        <v>258</v>
      </c>
      <c r="H162" s="17" t="s">
        <v>23</v>
      </c>
      <c r="I162" s="9">
        <v>1</v>
      </c>
      <c r="J162" s="18">
        <v>16.802325581395401</v>
      </c>
      <c r="K162" s="18">
        <v>39.9</v>
      </c>
      <c r="L162" s="11">
        <v>0</v>
      </c>
      <c r="M162" s="12">
        <f t="shared" si="4"/>
        <v>0</v>
      </c>
      <c r="N162" s="12">
        <f t="shared" si="5"/>
        <v>0</v>
      </c>
    </row>
    <row r="163" spans="1:14" ht="42" customHeight="1" x14ac:dyDescent="0.25">
      <c r="A163" s="3"/>
      <c r="B163" s="13">
        <v>188458</v>
      </c>
      <c r="C163" s="14" t="s">
        <v>18</v>
      </c>
      <c r="D163" s="14" t="s">
        <v>255</v>
      </c>
      <c r="E163" s="15" t="s">
        <v>256</v>
      </c>
      <c r="F163" s="14" t="s">
        <v>257</v>
      </c>
      <c r="G163" s="16" t="s">
        <v>259</v>
      </c>
      <c r="H163" s="17" t="s">
        <v>25</v>
      </c>
      <c r="I163" s="9">
        <v>1</v>
      </c>
      <c r="J163" s="18">
        <v>16.802325581395401</v>
      </c>
      <c r="K163" s="18">
        <v>39.9</v>
      </c>
      <c r="L163" s="11">
        <v>0</v>
      </c>
      <c r="M163" s="12">
        <f t="shared" si="4"/>
        <v>0</v>
      </c>
      <c r="N163" s="12">
        <f t="shared" si="5"/>
        <v>0</v>
      </c>
    </row>
    <row r="164" spans="1:14" ht="42" customHeight="1" x14ac:dyDescent="0.25">
      <c r="A164" s="3"/>
      <c r="B164" s="13">
        <v>188458</v>
      </c>
      <c r="C164" s="14" t="s">
        <v>18</v>
      </c>
      <c r="D164" s="14" t="s">
        <v>255</v>
      </c>
      <c r="E164" s="15" t="s">
        <v>256</v>
      </c>
      <c r="F164" s="14" t="s">
        <v>257</v>
      </c>
      <c r="G164" s="16" t="s">
        <v>260</v>
      </c>
      <c r="H164" s="17" t="s">
        <v>27</v>
      </c>
      <c r="I164" s="9">
        <v>1</v>
      </c>
      <c r="J164" s="18">
        <v>16.802325581395401</v>
      </c>
      <c r="K164" s="18">
        <v>39.9</v>
      </c>
      <c r="L164" s="11">
        <v>0</v>
      </c>
      <c r="M164" s="12">
        <f t="shared" si="4"/>
        <v>0</v>
      </c>
      <c r="N164" s="12">
        <f t="shared" si="5"/>
        <v>0</v>
      </c>
    </row>
    <row r="165" spans="1:14" ht="42" customHeight="1" x14ac:dyDescent="0.25">
      <c r="A165" s="3"/>
      <c r="B165" s="13">
        <v>188458</v>
      </c>
      <c r="C165" s="14" t="s">
        <v>18</v>
      </c>
      <c r="D165" s="14" t="s">
        <v>255</v>
      </c>
      <c r="E165" s="15" t="s">
        <v>256</v>
      </c>
      <c r="F165" s="14" t="s">
        <v>257</v>
      </c>
      <c r="G165" s="16" t="s">
        <v>261</v>
      </c>
      <c r="H165" s="17" t="s">
        <v>29</v>
      </c>
      <c r="I165" s="9">
        <v>1</v>
      </c>
      <c r="J165" s="18">
        <v>16.802325581395401</v>
      </c>
      <c r="K165" s="18">
        <v>39.9</v>
      </c>
      <c r="L165" s="11">
        <v>0</v>
      </c>
      <c r="M165" s="12">
        <f t="shared" si="4"/>
        <v>0</v>
      </c>
      <c r="N165" s="12">
        <f t="shared" si="5"/>
        <v>0</v>
      </c>
    </row>
    <row r="166" spans="1:14" ht="42" customHeight="1" x14ac:dyDescent="0.25">
      <c r="A166" s="3"/>
      <c r="B166" s="4">
        <v>188460</v>
      </c>
      <c r="C166" s="5" t="s">
        <v>18</v>
      </c>
      <c r="D166" s="5" t="s">
        <v>262</v>
      </c>
      <c r="E166" s="6" t="s">
        <v>263</v>
      </c>
      <c r="F166" s="5" t="s">
        <v>122</v>
      </c>
      <c r="G166" s="7" t="s">
        <v>264</v>
      </c>
      <c r="H166" s="8" t="s">
        <v>23</v>
      </c>
      <c r="I166" s="9">
        <v>4</v>
      </c>
      <c r="J166" s="10">
        <v>18</v>
      </c>
      <c r="K166" s="10">
        <v>42.9</v>
      </c>
      <c r="L166" s="11">
        <v>0</v>
      </c>
      <c r="M166" s="12">
        <f t="shared" si="4"/>
        <v>0</v>
      </c>
      <c r="N166" s="12">
        <f t="shared" si="5"/>
        <v>0</v>
      </c>
    </row>
    <row r="167" spans="1:14" ht="42" customHeight="1" x14ac:dyDescent="0.25">
      <c r="A167" s="3"/>
      <c r="B167" s="4">
        <v>188460</v>
      </c>
      <c r="C167" s="5" t="s">
        <v>18</v>
      </c>
      <c r="D167" s="5" t="s">
        <v>262</v>
      </c>
      <c r="E167" s="6" t="s">
        <v>263</v>
      </c>
      <c r="F167" s="5" t="s">
        <v>122</v>
      </c>
      <c r="G167" s="7" t="s">
        <v>265</v>
      </c>
      <c r="H167" s="8" t="s">
        <v>25</v>
      </c>
      <c r="I167" s="9">
        <v>5</v>
      </c>
      <c r="J167" s="10">
        <v>18</v>
      </c>
      <c r="K167" s="10">
        <v>42.9</v>
      </c>
      <c r="L167" s="11">
        <v>0</v>
      </c>
      <c r="M167" s="12">
        <f t="shared" si="4"/>
        <v>0</v>
      </c>
      <c r="N167" s="12">
        <f t="shared" si="5"/>
        <v>0</v>
      </c>
    </row>
    <row r="168" spans="1:14" ht="42" customHeight="1" x14ac:dyDescent="0.25">
      <c r="A168" s="3"/>
      <c r="B168" s="4">
        <v>188460</v>
      </c>
      <c r="C168" s="5" t="s">
        <v>18</v>
      </c>
      <c r="D168" s="5" t="s">
        <v>262</v>
      </c>
      <c r="E168" s="6" t="s">
        <v>263</v>
      </c>
      <c r="F168" s="5" t="s">
        <v>122</v>
      </c>
      <c r="G168" s="7" t="s">
        <v>266</v>
      </c>
      <c r="H168" s="8" t="s">
        <v>27</v>
      </c>
      <c r="I168" s="9">
        <v>5</v>
      </c>
      <c r="J168" s="10">
        <v>18</v>
      </c>
      <c r="K168" s="10">
        <v>42.9</v>
      </c>
      <c r="L168" s="11">
        <v>0</v>
      </c>
      <c r="M168" s="12">
        <f t="shared" si="4"/>
        <v>0</v>
      </c>
      <c r="N168" s="12">
        <f t="shared" si="5"/>
        <v>0</v>
      </c>
    </row>
    <row r="169" spans="1:14" ht="42" customHeight="1" x14ac:dyDescent="0.25">
      <c r="A169" s="3"/>
      <c r="B169" s="4">
        <v>188460</v>
      </c>
      <c r="C169" s="5" t="s">
        <v>18</v>
      </c>
      <c r="D169" s="5" t="s">
        <v>262</v>
      </c>
      <c r="E169" s="6" t="s">
        <v>263</v>
      </c>
      <c r="F169" s="5" t="s">
        <v>122</v>
      </c>
      <c r="G169" s="7" t="s">
        <v>267</v>
      </c>
      <c r="H169" s="8" t="s">
        <v>29</v>
      </c>
      <c r="I169" s="9">
        <v>4</v>
      </c>
      <c r="J169" s="10">
        <v>18</v>
      </c>
      <c r="K169" s="10">
        <v>42.9</v>
      </c>
      <c r="L169" s="11">
        <v>0</v>
      </c>
      <c r="M169" s="12">
        <f t="shared" si="4"/>
        <v>0</v>
      </c>
      <c r="N169" s="12">
        <f t="shared" si="5"/>
        <v>0</v>
      </c>
    </row>
    <row r="170" spans="1:14" ht="42" customHeight="1" x14ac:dyDescent="0.25">
      <c r="A170" s="3"/>
      <c r="B170" s="4">
        <v>188460</v>
      </c>
      <c r="C170" s="5" t="s">
        <v>18</v>
      </c>
      <c r="D170" s="5" t="s">
        <v>262</v>
      </c>
      <c r="E170" s="6" t="s">
        <v>263</v>
      </c>
      <c r="F170" s="5" t="s">
        <v>122</v>
      </c>
      <c r="G170" s="7" t="s">
        <v>268</v>
      </c>
      <c r="H170" s="8" t="s">
        <v>31</v>
      </c>
      <c r="I170" s="9">
        <v>1</v>
      </c>
      <c r="J170" s="10">
        <v>18</v>
      </c>
      <c r="K170" s="10">
        <v>42.9</v>
      </c>
      <c r="L170" s="11">
        <v>0</v>
      </c>
      <c r="M170" s="12">
        <f t="shared" si="4"/>
        <v>0</v>
      </c>
      <c r="N170" s="12">
        <f t="shared" si="5"/>
        <v>0</v>
      </c>
    </row>
    <row r="171" spans="1:14" ht="42" customHeight="1" x14ac:dyDescent="0.25">
      <c r="A171" s="3"/>
      <c r="B171" s="13">
        <v>188460</v>
      </c>
      <c r="C171" s="14" t="s">
        <v>18</v>
      </c>
      <c r="D171" s="14" t="s">
        <v>262</v>
      </c>
      <c r="E171" s="15" t="s">
        <v>269</v>
      </c>
      <c r="F171" s="14" t="s">
        <v>135</v>
      </c>
      <c r="G171" s="16" t="s">
        <v>270</v>
      </c>
      <c r="H171" s="17" t="s">
        <v>23</v>
      </c>
      <c r="I171" s="9">
        <v>2</v>
      </c>
      <c r="J171" s="18">
        <v>18</v>
      </c>
      <c r="K171" s="18">
        <v>42.9</v>
      </c>
      <c r="L171" s="11">
        <v>0</v>
      </c>
      <c r="M171" s="12">
        <f t="shared" si="4"/>
        <v>0</v>
      </c>
      <c r="N171" s="12">
        <f t="shared" si="5"/>
        <v>0</v>
      </c>
    </row>
    <row r="172" spans="1:14" ht="42" customHeight="1" x14ac:dyDescent="0.25">
      <c r="A172" s="3"/>
      <c r="B172" s="13">
        <v>188460</v>
      </c>
      <c r="C172" s="14" t="s">
        <v>18</v>
      </c>
      <c r="D172" s="14" t="s">
        <v>262</v>
      </c>
      <c r="E172" s="15" t="s">
        <v>269</v>
      </c>
      <c r="F172" s="14" t="s">
        <v>135</v>
      </c>
      <c r="G172" s="16" t="s">
        <v>271</v>
      </c>
      <c r="H172" s="17" t="s">
        <v>25</v>
      </c>
      <c r="I172" s="9">
        <v>2</v>
      </c>
      <c r="J172" s="18">
        <v>18</v>
      </c>
      <c r="K172" s="18">
        <v>42.9</v>
      </c>
      <c r="L172" s="11">
        <v>0</v>
      </c>
      <c r="M172" s="12">
        <f t="shared" si="4"/>
        <v>0</v>
      </c>
      <c r="N172" s="12">
        <f t="shared" si="5"/>
        <v>0</v>
      </c>
    </row>
    <row r="173" spans="1:14" ht="42" customHeight="1" x14ac:dyDescent="0.25">
      <c r="A173" s="3"/>
      <c r="B173" s="13">
        <v>188460</v>
      </c>
      <c r="C173" s="14" t="s">
        <v>18</v>
      </c>
      <c r="D173" s="14" t="s">
        <v>262</v>
      </c>
      <c r="E173" s="15" t="s">
        <v>269</v>
      </c>
      <c r="F173" s="14" t="s">
        <v>135</v>
      </c>
      <c r="G173" s="16" t="s">
        <v>272</v>
      </c>
      <c r="H173" s="17" t="s">
        <v>27</v>
      </c>
      <c r="I173" s="9">
        <v>2</v>
      </c>
      <c r="J173" s="18">
        <v>18</v>
      </c>
      <c r="K173" s="18">
        <v>42.9</v>
      </c>
      <c r="L173" s="11">
        <v>0</v>
      </c>
      <c r="M173" s="12">
        <f t="shared" si="4"/>
        <v>0</v>
      </c>
      <c r="N173" s="12">
        <f t="shared" si="5"/>
        <v>0</v>
      </c>
    </row>
    <row r="174" spans="1:14" ht="42" customHeight="1" x14ac:dyDescent="0.25">
      <c r="A174" s="3"/>
      <c r="B174" s="13">
        <v>188460</v>
      </c>
      <c r="C174" s="14" t="s">
        <v>18</v>
      </c>
      <c r="D174" s="14" t="s">
        <v>262</v>
      </c>
      <c r="E174" s="15" t="s">
        <v>269</v>
      </c>
      <c r="F174" s="14" t="s">
        <v>135</v>
      </c>
      <c r="G174" s="16" t="s">
        <v>273</v>
      </c>
      <c r="H174" s="17" t="s">
        <v>29</v>
      </c>
      <c r="I174" s="9">
        <v>2</v>
      </c>
      <c r="J174" s="18">
        <v>18</v>
      </c>
      <c r="K174" s="18">
        <v>42.9</v>
      </c>
      <c r="L174" s="11">
        <v>0</v>
      </c>
      <c r="M174" s="12">
        <f t="shared" si="4"/>
        <v>0</v>
      </c>
      <c r="N174" s="12">
        <f t="shared" si="5"/>
        <v>0</v>
      </c>
    </row>
    <row r="175" spans="1:14" ht="42" customHeight="1" x14ac:dyDescent="0.25">
      <c r="A175" s="3"/>
      <c r="B175" s="4">
        <v>188460</v>
      </c>
      <c r="C175" s="5" t="s">
        <v>18</v>
      </c>
      <c r="D175" s="5" t="s">
        <v>262</v>
      </c>
      <c r="E175" s="6" t="s">
        <v>274</v>
      </c>
      <c r="F175" s="5" t="s">
        <v>129</v>
      </c>
      <c r="G175" s="7" t="s">
        <v>275</v>
      </c>
      <c r="H175" s="8" t="s">
        <v>23</v>
      </c>
      <c r="I175" s="9">
        <v>2</v>
      </c>
      <c r="J175" s="10">
        <v>18</v>
      </c>
      <c r="K175" s="10">
        <v>42.9</v>
      </c>
      <c r="L175" s="11">
        <v>0</v>
      </c>
      <c r="M175" s="12">
        <f t="shared" si="4"/>
        <v>0</v>
      </c>
      <c r="N175" s="12">
        <f t="shared" si="5"/>
        <v>0</v>
      </c>
    </row>
    <row r="176" spans="1:14" ht="42" customHeight="1" x14ac:dyDescent="0.25">
      <c r="A176" s="3"/>
      <c r="B176" s="4">
        <v>188460</v>
      </c>
      <c r="C176" s="5" t="s">
        <v>18</v>
      </c>
      <c r="D176" s="5" t="s">
        <v>262</v>
      </c>
      <c r="E176" s="6" t="s">
        <v>274</v>
      </c>
      <c r="F176" s="5" t="s">
        <v>129</v>
      </c>
      <c r="G176" s="7" t="s">
        <v>276</v>
      </c>
      <c r="H176" s="8" t="s">
        <v>25</v>
      </c>
      <c r="I176" s="9">
        <v>2</v>
      </c>
      <c r="J176" s="10">
        <v>18</v>
      </c>
      <c r="K176" s="10">
        <v>42.9</v>
      </c>
      <c r="L176" s="11">
        <v>0</v>
      </c>
      <c r="M176" s="12">
        <f t="shared" si="4"/>
        <v>0</v>
      </c>
      <c r="N176" s="12">
        <f t="shared" si="5"/>
        <v>0</v>
      </c>
    </row>
    <row r="177" spans="1:14" ht="42" customHeight="1" x14ac:dyDescent="0.25">
      <c r="A177" s="3"/>
      <c r="B177" s="4">
        <v>188460</v>
      </c>
      <c r="C177" s="5" t="s">
        <v>18</v>
      </c>
      <c r="D177" s="5" t="s">
        <v>262</v>
      </c>
      <c r="E177" s="6" t="s">
        <v>274</v>
      </c>
      <c r="F177" s="5" t="s">
        <v>129</v>
      </c>
      <c r="G177" s="7" t="s">
        <v>277</v>
      </c>
      <c r="H177" s="8" t="s">
        <v>27</v>
      </c>
      <c r="I177" s="9">
        <v>2</v>
      </c>
      <c r="J177" s="10">
        <v>18</v>
      </c>
      <c r="K177" s="10">
        <v>42.9</v>
      </c>
      <c r="L177" s="11">
        <v>0</v>
      </c>
      <c r="M177" s="12">
        <f t="shared" si="4"/>
        <v>0</v>
      </c>
      <c r="N177" s="12">
        <f t="shared" si="5"/>
        <v>0</v>
      </c>
    </row>
    <row r="178" spans="1:14" ht="42" customHeight="1" x14ac:dyDescent="0.25">
      <c r="A178" s="3"/>
      <c r="B178" s="4">
        <v>188460</v>
      </c>
      <c r="C178" s="5" t="s">
        <v>18</v>
      </c>
      <c r="D178" s="5" t="s">
        <v>262</v>
      </c>
      <c r="E178" s="6" t="s">
        <v>274</v>
      </c>
      <c r="F178" s="5" t="s">
        <v>129</v>
      </c>
      <c r="G178" s="7" t="s">
        <v>278</v>
      </c>
      <c r="H178" s="8" t="s">
        <v>29</v>
      </c>
      <c r="I178" s="9">
        <v>2</v>
      </c>
      <c r="J178" s="10">
        <v>18</v>
      </c>
      <c r="K178" s="10">
        <v>42.9</v>
      </c>
      <c r="L178" s="11">
        <v>0</v>
      </c>
      <c r="M178" s="12">
        <f t="shared" si="4"/>
        <v>0</v>
      </c>
      <c r="N178" s="12">
        <f t="shared" si="5"/>
        <v>0</v>
      </c>
    </row>
    <row r="179" spans="1:14" ht="42" customHeight="1" x14ac:dyDescent="0.25">
      <c r="A179" s="3"/>
      <c r="B179" s="13">
        <v>188461</v>
      </c>
      <c r="C179" s="14" t="s">
        <v>18</v>
      </c>
      <c r="D179" s="14" t="s">
        <v>279</v>
      </c>
      <c r="E179" s="15" t="s">
        <v>280</v>
      </c>
      <c r="F179" s="14" t="s">
        <v>122</v>
      </c>
      <c r="G179" s="16" t="s">
        <v>281</v>
      </c>
      <c r="H179" s="17" t="s">
        <v>23</v>
      </c>
      <c r="I179" s="9">
        <v>4</v>
      </c>
      <c r="J179" s="18">
        <v>20.104651162790699</v>
      </c>
      <c r="K179" s="18">
        <v>47.9</v>
      </c>
      <c r="L179" s="11">
        <v>0</v>
      </c>
      <c r="M179" s="12">
        <f t="shared" si="4"/>
        <v>0</v>
      </c>
      <c r="N179" s="12">
        <f t="shared" si="5"/>
        <v>0</v>
      </c>
    </row>
    <row r="180" spans="1:14" ht="42" customHeight="1" x14ac:dyDescent="0.25">
      <c r="A180" s="3"/>
      <c r="B180" s="13">
        <v>188461</v>
      </c>
      <c r="C180" s="14" t="s">
        <v>18</v>
      </c>
      <c r="D180" s="14" t="s">
        <v>279</v>
      </c>
      <c r="E180" s="15" t="s">
        <v>280</v>
      </c>
      <c r="F180" s="14" t="s">
        <v>122</v>
      </c>
      <c r="G180" s="16" t="s">
        <v>282</v>
      </c>
      <c r="H180" s="17" t="s">
        <v>25</v>
      </c>
      <c r="I180" s="9">
        <v>5</v>
      </c>
      <c r="J180" s="18">
        <v>20.104651162790699</v>
      </c>
      <c r="K180" s="18">
        <v>47.9</v>
      </c>
      <c r="L180" s="11">
        <v>0</v>
      </c>
      <c r="M180" s="12">
        <f t="shared" si="4"/>
        <v>0</v>
      </c>
      <c r="N180" s="12">
        <f t="shared" si="5"/>
        <v>0</v>
      </c>
    </row>
    <row r="181" spans="1:14" ht="42" customHeight="1" x14ac:dyDescent="0.25">
      <c r="A181" s="3"/>
      <c r="B181" s="13">
        <v>188461</v>
      </c>
      <c r="C181" s="14" t="s">
        <v>18</v>
      </c>
      <c r="D181" s="14" t="s">
        <v>279</v>
      </c>
      <c r="E181" s="15" t="s">
        <v>280</v>
      </c>
      <c r="F181" s="14" t="s">
        <v>122</v>
      </c>
      <c r="G181" s="16" t="s">
        <v>283</v>
      </c>
      <c r="H181" s="17" t="s">
        <v>27</v>
      </c>
      <c r="I181" s="9">
        <v>5</v>
      </c>
      <c r="J181" s="18">
        <v>20.104651162790699</v>
      </c>
      <c r="K181" s="18">
        <v>47.9</v>
      </c>
      <c r="L181" s="11">
        <v>0</v>
      </c>
      <c r="M181" s="12">
        <f t="shared" si="4"/>
        <v>0</v>
      </c>
      <c r="N181" s="12">
        <f t="shared" si="5"/>
        <v>0</v>
      </c>
    </row>
    <row r="182" spans="1:14" ht="42" customHeight="1" x14ac:dyDescent="0.25">
      <c r="A182" s="3"/>
      <c r="B182" s="13">
        <v>188461</v>
      </c>
      <c r="C182" s="14" t="s">
        <v>18</v>
      </c>
      <c r="D182" s="14" t="s">
        <v>279</v>
      </c>
      <c r="E182" s="15" t="s">
        <v>280</v>
      </c>
      <c r="F182" s="14" t="s">
        <v>122</v>
      </c>
      <c r="G182" s="16" t="s">
        <v>284</v>
      </c>
      <c r="H182" s="17" t="s">
        <v>29</v>
      </c>
      <c r="I182" s="9">
        <v>4</v>
      </c>
      <c r="J182" s="18">
        <v>20.104651162790699</v>
      </c>
      <c r="K182" s="18">
        <v>47.9</v>
      </c>
      <c r="L182" s="11">
        <v>0</v>
      </c>
      <c r="M182" s="12">
        <f t="shared" si="4"/>
        <v>0</v>
      </c>
      <c r="N182" s="12">
        <f t="shared" si="5"/>
        <v>0</v>
      </c>
    </row>
    <row r="183" spans="1:14" ht="42" customHeight="1" x14ac:dyDescent="0.25">
      <c r="A183" s="3"/>
      <c r="B183" s="13">
        <v>188461</v>
      </c>
      <c r="C183" s="14" t="s">
        <v>18</v>
      </c>
      <c r="D183" s="14" t="s">
        <v>279</v>
      </c>
      <c r="E183" s="15" t="s">
        <v>280</v>
      </c>
      <c r="F183" s="14" t="s">
        <v>122</v>
      </c>
      <c r="G183" s="16" t="s">
        <v>285</v>
      </c>
      <c r="H183" s="17" t="s">
        <v>31</v>
      </c>
      <c r="I183" s="9">
        <v>1</v>
      </c>
      <c r="J183" s="18">
        <v>20.104651162790699</v>
      </c>
      <c r="K183" s="18">
        <v>47.9</v>
      </c>
      <c r="L183" s="11">
        <v>0</v>
      </c>
      <c r="M183" s="12">
        <f t="shared" si="4"/>
        <v>0</v>
      </c>
      <c r="N183" s="12">
        <f t="shared" si="5"/>
        <v>0</v>
      </c>
    </row>
    <row r="184" spans="1:14" ht="42" customHeight="1" x14ac:dyDescent="0.25">
      <c r="A184" s="3"/>
      <c r="B184" s="4">
        <v>188461</v>
      </c>
      <c r="C184" s="5" t="s">
        <v>18</v>
      </c>
      <c r="D184" s="5" t="s">
        <v>279</v>
      </c>
      <c r="E184" s="6" t="s">
        <v>286</v>
      </c>
      <c r="F184" s="5" t="s">
        <v>158</v>
      </c>
      <c r="G184" s="7" t="s">
        <v>287</v>
      </c>
      <c r="H184" s="8" t="s">
        <v>23</v>
      </c>
      <c r="I184" s="9">
        <v>4</v>
      </c>
      <c r="J184" s="10">
        <v>20.104651162790699</v>
      </c>
      <c r="K184" s="10">
        <v>47.9</v>
      </c>
      <c r="L184" s="11">
        <v>0</v>
      </c>
      <c r="M184" s="12">
        <f t="shared" si="4"/>
        <v>0</v>
      </c>
      <c r="N184" s="12">
        <f t="shared" si="5"/>
        <v>0</v>
      </c>
    </row>
    <row r="185" spans="1:14" ht="42" customHeight="1" x14ac:dyDescent="0.25">
      <c r="A185" s="3"/>
      <c r="B185" s="4">
        <v>188461</v>
      </c>
      <c r="C185" s="5" t="s">
        <v>18</v>
      </c>
      <c r="D185" s="5" t="s">
        <v>279</v>
      </c>
      <c r="E185" s="6" t="s">
        <v>286</v>
      </c>
      <c r="F185" s="5" t="s">
        <v>158</v>
      </c>
      <c r="G185" s="7" t="s">
        <v>288</v>
      </c>
      <c r="H185" s="8" t="s">
        <v>25</v>
      </c>
      <c r="I185" s="9">
        <v>5</v>
      </c>
      <c r="J185" s="10">
        <v>20.104651162790699</v>
      </c>
      <c r="K185" s="10">
        <v>47.9</v>
      </c>
      <c r="L185" s="11">
        <v>0</v>
      </c>
      <c r="M185" s="12">
        <f t="shared" si="4"/>
        <v>0</v>
      </c>
      <c r="N185" s="12">
        <f t="shared" si="5"/>
        <v>0</v>
      </c>
    </row>
    <row r="186" spans="1:14" ht="42" customHeight="1" x14ac:dyDescent="0.25">
      <c r="A186" s="3"/>
      <c r="B186" s="4">
        <v>188461</v>
      </c>
      <c r="C186" s="5" t="s">
        <v>18</v>
      </c>
      <c r="D186" s="5" t="s">
        <v>279</v>
      </c>
      <c r="E186" s="6" t="s">
        <v>286</v>
      </c>
      <c r="F186" s="5" t="s">
        <v>158</v>
      </c>
      <c r="G186" s="7" t="s">
        <v>289</v>
      </c>
      <c r="H186" s="8" t="s">
        <v>27</v>
      </c>
      <c r="I186" s="9">
        <v>5</v>
      </c>
      <c r="J186" s="10">
        <v>20.104651162790699</v>
      </c>
      <c r="K186" s="10">
        <v>47.9</v>
      </c>
      <c r="L186" s="11">
        <v>0</v>
      </c>
      <c r="M186" s="12">
        <f t="shared" si="4"/>
        <v>0</v>
      </c>
      <c r="N186" s="12">
        <f t="shared" si="5"/>
        <v>0</v>
      </c>
    </row>
    <row r="187" spans="1:14" ht="42" customHeight="1" x14ac:dyDescent="0.25">
      <c r="A187" s="3"/>
      <c r="B187" s="4">
        <v>188461</v>
      </c>
      <c r="C187" s="5" t="s">
        <v>18</v>
      </c>
      <c r="D187" s="5" t="s">
        <v>279</v>
      </c>
      <c r="E187" s="6" t="s">
        <v>286</v>
      </c>
      <c r="F187" s="5" t="s">
        <v>158</v>
      </c>
      <c r="G187" s="7" t="s">
        <v>290</v>
      </c>
      <c r="H187" s="8" t="s">
        <v>29</v>
      </c>
      <c r="I187" s="9">
        <v>4</v>
      </c>
      <c r="J187" s="10">
        <v>20.104651162790699</v>
      </c>
      <c r="K187" s="10">
        <v>47.9</v>
      </c>
      <c r="L187" s="11">
        <v>0</v>
      </c>
      <c r="M187" s="12">
        <f t="shared" si="4"/>
        <v>0</v>
      </c>
      <c r="N187" s="12">
        <f t="shared" si="5"/>
        <v>0</v>
      </c>
    </row>
    <row r="188" spans="1:14" ht="42" customHeight="1" x14ac:dyDescent="0.25">
      <c r="A188" s="3"/>
      <c r="B188" s="4">
        <v>188461</v>
      </c>
      <c r="C188" s="5" t="s">
        <v>18</v>
      </c>
      <c r="D188" s="5" t="s">
        <v>279</v>
      </c>
      <c r="E188" s="6" t="s">
        <v>286</v>
      </c>
      <c r="F188" s="5" t="s">
        <v>158</v>
      </c>
      <c r="G188" s="7" t="s">
        <v>291</v>
      </c>
      <c r="H188" s="8" t="s">
        <v>31</v>
      </c>
      <c r="I188" s="9">
        <v>1</v>
      </c>
      <c r="J188" s="10">
        <v>20.104651162790699</v>
      </c>
      <c r="K188" s="10">
        <v>47.9</v>
      </c>
      <c r="L188" s="11">
        <v>0</v>
      </c>
      <c r="M188" s="12">
        <f t="shared" si="4"/>
        <v>0</v>
      </c>
      <c r="N188" s="12">
        <f t="shared" si="5"/>
        <v>0</v>
      </c>
    </row>
    <row r="189" spans="1:14" ht="42" customHeight="1" x14ac:dyDescent="0.25">
      <c r="A189" s="3"/>
      <c r="B189" s="13">
        <v>188461</v>
      </c>
      <c r="C189" s="14" t="s">
        <v>18</v>
      </c>
      <c r="D189" s="14" t="s">
        <v>279</v>
      </c>
      <c r="E189" s="15" t="s">
        <v>292</v>
      </c>
      <c r="F189" s="14" t="s">
        <v>135</v>
      </c>
      <c r="G189" s="16" t="s">
        <v>293</v>
      </c>
      <c r="H189" s="17" t="s">
        <v>23</v>
      </c>
      <c r="I189" s="9">
        <v>2</v>
      </c>
      <c r="J189" s="18">
        <v>20.104651162790699</v>
      </c>
      <c r="K189" s="18">
        <v>47.9</v>
      </c>
      <c r="L189" s="11">
        <v>0</v>
      </c>
      <c r="M189" s="12">
        <f t="shared" si="4"/>
        <v>0</v>
      </c>
      <c r="N189" s="12">
        <f t="shared" si="5"/>
        <v>0</v>
      </c>
    </row>
    <row r="190" spans="1:14" ht="42" customHeight="1" x14ac:dyDescent="0.25">
      <c r="A190" s="3"/>
      <c r="B190" s="13">
        <v>188461</v>
      </c>
      <c r="C190" s="14" t="s">
        <v>18</v>
      </c>
      <c r="D190" s="14" t="s">
        <v>279</v>
      </c>
      <c r="E190" s="15" t="s">
        <v>292</v>
      </c>
      <c r="F190" s="14" t="s">
        <v>135</v>
      </c>
      <c r="G190" s="16" t="s">
        <v>294</v>
      </c>
      <c r="H190" s="17" t="s">
        <v>25</v>
      </c>
      <c r="I190" s="9">
        <v>2</v>
      </c>
      <c r="J190" s="18">
        <v>20.104651162790699</v>
      </c>
      <c r="K190" s="18">
        <v>47.9</v>
      </c>
      <c r="L190" s="11">
        <v>0</v>
      </c>
      <c r="M190" s="12">
        <f t="shared" si="4"/>
        <v>0</v>
      </c>
      <c r="N190" s="12">
        <f t="shared" si="5"/>
        <v>0</v>
      </c>
    </row>
    <row r="191" spans="1:14" ht="42" customHeight="1" x14ac:dyDescent="0.25">
      <c r="A191" s="3"/>
      <c r="B191" s="13">
        <v>188461</v>
      </c>
      <c r="C191" s="14" t="s">
        <v>18</v>
      </c>
      <c r="D191" s="14" t="s">
        <v>279</v>
      </c>
      <c r="E191" s="15" t="s">
        <v>292</v>
      </c>
      <c r="F191" s="14" t="s">
        <v>135</v>
      </c>
      <c r="G191" s="16" t="s">
        <v>295</v>
      </c>
      <c r="H191" s="17" t="s">
        <v>27</v>
      </c>
      <c r="I191" s="9">
        <v>2</v>
      </c>
      <c r="J191" s="18">
        <v>20.104651162790699</v>
      </c>
      <c r="K191" s="18">
        <v>47.9</v>
      </c>
      <c r="L191" s="11">
        <v>0</v>
      </c>
      <c r="M191" s="12">
        <f t="shared" si="4"/>
        <v>0</v>
      </c>
      <c r="N191" s="12">
        <f t="shared" si="5"/>
        <v>0</v>
      </c>
    </row>
    <row r="192" spans="1:14" ht="42" customHeight="1" x14ac:dyDescent="0.25">
      <c r="A192" s="3"/>
      <c r="B192" s="13">
        <v>188461</v>
      </c>
      <c r="C192" s="14" t="s">
        <v>18</v>
      </c>
      <c r="D192" s="14" t="s">
        <v>279</v>
      </c>
      <c r="E192" s="15" t="s">
        <v>292</v>
      </c>
      <c r="F192" s="14" t="s">
        <v>135</v>
      </c>
      <c r="G192" s="16" t="s">
        <v>296</v>
      </c>
      <c r="H192" s="17" t="s">
        <v>29</v>
      </c>
      <c r="I192" s="9">
        <v>2</v>
      </c>
      <c r="J192" s="18">
        <v>20.104651162790699</v>
      </c>
      <c r="K192" s="18">
        <v>47.9</v>
      </c>
      <c r="L192" s="11">
        <v>0</v>
      </c>
      <c r="M192" s="12">
        <f t="shared" si="4"/>
        <v>0</v>
      </c>
      <c r="N192" s="12">
        <f t="shared" si="5"/>
        <v>0</v>
      </c>
    </row>
    <row r="193" spans="1:14" ht="42" customHeight="1" x14ac:dyDescent="0.25">
      <c r="A193" s="3"/>
      <c r="B193" s="4">
        <v>188462</v>
      </c>
      <c r="C193" s="5" t="s">
        <v>18</v>
      </c>
      <c r="D193" s="5" t="s">
        <v>297</v>
      </c>
      <c r="E193" s="6" t="s">
        <v>298</v>
      </c>
      <c r="F193" s="5" t="s">
        <v>158</v>
      </c>
      <c r="G193" s="7" t="s">
        <v>299</v>
      </c>
      <c r="H193" s="8" t="s">
        <v>23</v>
      </c>
      <c r="I193" s="9">
        <v>2</v>
      </c>
      <c r="J193" s="10">
        <v>16.802325581395401</v>
      </c>
      <c r="K193" s="10">
        <v>39.9</v>
      </c>
      <c r="L193" s="11">
        <v>0</v>
      </c>
      <c r="M193" s="12">
        <f t="shared" si="4"/>
        <v>0</v>
      </c>
      <c r="N193" s="12">
        <f t="shared" si="5"/>
        <v>0</v>
      </c>
    </row>
    <row r="194" spans="1:14" ht="42" customHeight="1" x14ac:dyDescent="0.25">
      <c r="A194" s="3"/>
      <c r="B194" s="4">
        <v>188462</v>
      </c>
      <c r="C194" s="5" t="s">
        <v>18</v>
      </c>
      <c r="D194" s="5" t="s">
        <v>297</v>
      </c>
      <c r="E194" s="6" t="s">
        <v>298</v>
      </c>
      <c r="F194" s="5" t="s">
        <v>158</v>
      </c>
      <c r="G194" s="7" t="s">
        <v>300</v>
      </c>
      <c r="H194" s="8" t="s">
        <v>25</v>
      </c>
      <c r="I194" s="9">
        <v>2</v>
      </c>
      <c r="J194" s="10">
        <v>16.802325581395401</v>
      </c>
      <c r="K194" s="10">
        <v>39.9</v>
      </c>
      <c r="L194" s="11">
        <v>0</v>
      </c>
      <c r="M194" s="12">
        <f t="shared" si="4"/>
        <v>0</v>
      </c>
      <c r="N194" s="12">
        <f t="shared" si="5"/>
        <v>0</v>
      </c>
    </row>
    <row r="195" spans="1:14" ht="42" customHeight="1" x14ac:dyDescent="0.25">
      <c r="A195" s="3"/>
      <c r="B195" s="4">
        <v>188462</v>
      </c>
      <c r="C195" s="5" t="s">
        <v>18</v>
      </c>
      <c r="D195" s="5" t="s">
        <v>297</v>
      </c>
      <c r="E195" s="6" t="s">
        <v>298</v>
      </c>
      <c r="F195" s="5" t="s">
        <v>158</v>
      </c>
      <c r="G195" s="7" t="s">
        <v>301</v>
      </c>
      <c r="H195" s="8" t="s">
        <v>27</v>
      </c>
      <c r="I195" s="9">
        <v>2</v>
      </c>
      <c r="J195" s="10">
        <v>16.802325581395401</v>
      </c>
      <c r="K195" s="10">
        <v>39.9</v>
      </c>
      <c r="L195" s="11">
        <v>0</v>
      </c>
      <c r="M195" s="12">
        <f t="shared" si="4"/>
        <v>0</v>
      </c>
      <c r="N195" s="12">
        <f t="shared" si="5"/>
        <v>0</v>
      </c>
    </row>
    <row r="196" spans="1:14" ht="42" customHeight="1" x14ac:dyDescent="0.25">
      <c r="A196" s="3"/>
      <c r="B196" s="4">
        <v>188462</v>
      </c>
      <c r="C196" s="5" t="s">
        <v>18</v>
      </c>
      <c r="D196" s="5" t="s">
        <v>297</v>
      </c>
      <c r="E196" s="6" t="s">
        <v>298</v>
      </c>
      <c r="F196" s="5" t="s">
        <v>158</v>
      </c>
      <c r="G196" s="7" t="s">
        <v>302</v>
      </c>
      <c r="H196" s="8" t="s">
        <v>29</v>
      </c>
      <c r="I196" s="9">
        <v>2</v>
      </c>
      <c r="J196" s="10">
        <v>16.802325581395401</v>
      </c>
      <c r="K196" s="10">
        <v>39.9</v>
      </c>
      <c r="L196" s="11">
        <v>0</v>
      </c>
      <c r="M196" s="12">
        <f t="shared" si="4"/>
        <v>0</v>
      </c>
      <c r="N196" s="12">
        <f t="shared" si="5"/>
        <v>0</v>
      </c>
    </row>
    <row r="197" spans="1:14" ht="42" customHeight="1" x14ac:dyDescent="0.25">
      <c r="A197" s="3"/>
      <c r="B197" s="13">
        <v>188463</v>
      </c>
      <c r="C197" s="14" t="s">
        <v>18</v>
      </c>
      <c r="D197" s="14" t="s">
        <v>303</v>
      </c>
      <c r="E197" s="15" t="s">
        <v>304</v>
      </c>
      <c r="F197" s="14" t="s">
        <v>122</v>
      </c>
      <c r="G197" s="16" t="s">
        <v>305</v>
      </c>
      <c r="H197" s="17" t="s">
        <v>23</v>
      </c>
      <c r="I197" s="9">
        <v>4</v>
      </c>
      <c r="J197" s="18">
        <v>9.6976744186046506</v>
      </c>
      <c r="K197" s="18">
        <v>22.9</v>
      </c>
      <c r="L197" s="11">
        <v>0</v>
      </c>
      <c r="M197" s="12">
        <f t="shared" ref="M197:M260" si="6">J197*L197</f>
        <v>0</v>
      </c>
      <c r="N197" s="12">
        <f t="shared" ref="N197:N260" si="7">K197*L197</f>
        <v>0</v>
      </c>
    </row>
    <row r="198" spans="1:14" ht="42" customHeight="1" x14ac:dyDescent="0.25">
      <c r="A198" s="3"/>
      <c r="B198" s="13">
        <v>188463</v>
      </c>
      <c r="C198" s="14" t="s">
        <v>18</v>
      </c>
      <c r="D198" s="14" t="s">
        <v>303</v>
      </c>
      <c r="E198" s="15" t="s">
        <v>304</v>
      </c>
      <c r="F198" s="14" t="s">
        <v>122</v>
      </c>
      <c r="G198" s="16" t="s">
        <v>306</v>
      </c>
      <c r="H198" s="17" t="s">
        <v>25</v>
      </c>
      <c r="I198" s="9">
        <v>7</v>
      </c>
      <c r="J198" s="18">
        <v>9.6976744186046506</v>
      </c>
      <c r="K198" s="18">
        <v>22.9</v>
      </c>
      <c r="L198" s="11">
        <v>0</v>
      </c>
      <c r="M198" s="12">
        <f t="shared" si="6"/>
        <v>0</v>
      </c>
      <c r="N198" s="12">
        <f t="shared" si="7"/>
        <v>0</v>
      </c>
    </row>
    <row r="199" spans="1:14" ht="42" customHeight="1" x14ac:dyDescent="0.25">
      <c r="A199" s="3"/>
      <c r="B199" s="13">
        <v>188463</v>
      </c>
      <c r="C199" s="14" t="s">
        <v>18</v>
      </c>
      <c r="D199" s="14" t="s">
        <v>303</v>
      </c>
      <c r="E199" s="15" t="s">
        <v>304</v>
      </c>
      <c r="F199" s="14" t="s">
        <v>122</v>
      </c>
      <c r="G199" s="16" t="s">
        <v>307</v>
      </c>
      <c r="H199" s="17" t="s">
        <v>27</v>
      </c>
      <c r="I199" s="9">
        <v>7</v>
      </c>
      <c r="J199" s="18">
        <v>9.6976744186046506</v>
      </c>
      <c r="K199" s="18">
        <v>22.9</v>
      </c>
      <c r="L199" s="11">
        <v>0</v>
      </c>
      <c r="M199" s="12">
        <f t="shared" si="6"/>
        <v>0</v>
      </c>
      <c r="N199" s="12">
        <f t="shared" si="7"/>
        <v>0</v>
      </c>
    </row>
    <row r="200" spans="1:14" ht="42" customHeight="1" x14ac:dyDescent="0.25">
      <c r="A200" s="3"/>
      <c r="B200" s="13">
        <v>188463</v>
      </c>
      <c r="C200" s="14" t="s">
        <v>18</v>
      </c>
      <c r="D200" s="14" t="s">
        <v>303</v>
      </c>
      <c r="E200" s="15" t="s">
        <v>304</v>
      </c>
      <c r="F200" s="14" t="s">
        <v>122</v>
      </c>
      <c r="G200" s="16" t="s">
        <v>308</v>
      </c>
      <c r="H200" s="17" t="s">
        <v>29</v>
      </c>
      <c r="I200" s="9">
        <v>6</v>
      </c>
      <c r="J200" s="18">
        <v>9.6976744186046506</v>
      </c>
      <c r="K200" s="18">
        <v>22.9</v>
      </c>
      <c r="L200" s="11">
        <v>0</v>
      </c>
      <c r="M200" s="12">
        <f t="shared" si="6"/>
        <v>0</v>
      </c>
      <c r="N200" s="12">
        <f t="shared" si="7"/>
        <v>0</v>
      </c>
    </row>
    <row r="201" spans="1:14" ht="42" customHeight="1" x14ac:dyDescent="0.25">
      <c r="A201" s="3"/>
      <c r="B201" s="13">
        <v>188463</v>
      </c>
      <c r="C201" s="14" t="s">
        <v>18</v>
      </c>
      <c r="D201" s="14" t="s">
        <v>303</v>
      </c>
      <c r="E201" s="15" t="s">
        <v>304</v>
      </c>
      <c r="F201" s="14" t="s">
        <v>122</v>
      </c>
      <c r="G201" s="16" t="s">
        <v>309</v>
      </c>
      <c r="H201" s="17" t="s">
        <v>31</v>
      </c>
      <c r="I201" s="9">
        <v>2</v>
      </c>
      <c r="J201" s="18">
        <v>9.6976744186046506</v>
      </c>
      <c r="K201" s="18">
        <v>22.9</v>
      </c>
      <c r="L201" s="11">
        <v>0</v>
      </c>
      <c r="M201" s="12">
        <f t="shared" si="6"/>
        <v>0</v>
      </c>
      <c r="N201" s="12">
        <f t="shared" si="7"/>
        <v>0</v>
      </c>
    </row>
    <row r="202" spans="1:14" ht="42" customHeight="1" x14ac:dyDescent="0.25">
      <c r="A202" s="3"/>
      <c r="B202" s="4">
        <v>188463</v>
      </c>
      <c r="C202" s="5" t="s">
        <v>18</v>
      </c>
      <c r="D202" s="5" t="s">
        <v>303</v>
      </c>
      <c r="E202" s="6" t="s">
        <v>310</v>
      </c>
      <c r="F202" s="5" t="s">
        <v>135</v>
      </c>
      <c r="G202" s="7" t="s">
        <v>311</v>
      </c>
      <c r="H202" s="8" t="s">
        <v>23</v>
      </c>
      <c r="I202" s="9">
        <v>1</v>
      </c>
      <c r="J202" s="10">
        <v>9.6976744186046506</v>
      </c>
      <c r="K202" s="10">
        <v>22.9</v>
      </c>
      <c r="L202" s="11">
        <v>0</v>
      </c>
      <c r="M202" s="12">
        <f t="shared" si="6"/>
        <v>0</v>
      </c>
      <c r="N202" s="12">
        <f t="shared" si="7"/>
        <v>0</v>
      </c>
    </row>
    <row r="203" spans="1:14" ht="42" customHeight="1" x14ac:dyDescent="0.25">
      <c r="A203" s="3"/>
      <c r="B203" s="4">
        <v>188463</v>
      </c>
      <c r="C203" s="5" t="s">
        <v>18</v>
      </c>
      <c r="D203" s="5" t="s">
        <v>303</v>
      </c>
      <c r="E203" s="6" t="s">
        <v>310</v>
      </c>
      <c r="F203" s="5" t="s">
        <v>135</v>
      </c>
      <c r="G203" s="7" t="s">
        <v>312</v>
      </c>
      <c r="H203" s="8" t="s">
        <v>25</v>
      </c>
      <c r="I203" s="9">
        <v>2</v>
      </c>
      <c r="J203" s="10">
        <v>9.6976744186046506</v>
      </c>
      <c r="K203" s="10">
        <v>22.9</v>
      </c>
      <c r="L203" s="11">
        <v>0</v>
      </c>
      <c r="M203" s="12">
        <f t="shared" si="6"/>
        <v>0</v>
      </c>
      <c r="N203" s="12">
        <f t="shared" si="7"/>
        <v>0</v>
      </c>
    </row>
    <row r="204" spans="1:14" ht="42" customHeight="1" x14ac:dyDescent="0.25">
      <c r="A204" s="3"/>
      <c r="B204" s="4">
        <v>188463</v>
      </c>
      <c r="C204" s="5" t="s">
        <v>18</v>
      </c>
      <c r="D204" s="5" t="s">
        <v>303</v>
      </c>
      <c r="E204" s="6" t="s">
        <v>310</v>
      </c>
      <c r="F204" s="5" t="s">
        <v>135</v>
      </c>
      <c r="G204" s="7" t="s">
        <v>313</v>
      </c>
      <c r="H204" s="8" t="s">
        <v>27</v>
      </c>
      <c r="I204" s="9">
        <v>2</v>
      </c>
      <c r="J204" s="10">
        <v>9.6976744186046506</v>
      </c>
      <c r="K204" s="10">
        <v>22.9</v>
      </c>
      <c r="L204" s="11">
        <v>0</v>
      </c>
      <c r="M204" s="12">
        <f t="shared" si="6"/>
        <v>0</v>
      </c>
      <c r="N204" s="12">
        <f t="shared" si="7"/>
        <v>0</v>
      </c>
    </row>
    <row r="205" spans="1:14" ht="42" customHeight="1" x14ac:dyDescent="0.25">
      <c r="A205" s="3"/>
      <c r="B205" s="4">
        <v>188463</v>
      </c>
      <c r="C205" s="5" t="s">
        <v>18</v>
      </c>
      <c r="D205" s="5" t="s">
        <v>303</v>
      </c>
      <c r="E205" s="6" t="s">
        <v>310</v>
      </c>
      <c r="F205" s="5" t="s">
        <v>135</v>
      </c>
      <c r="G205" s="7" t="s">
        <v>314</v>
      </c>
      <c r="H205" s="8" t="s">
        <v>29</v>
      </c>
      <c r="I205" s="9">
        <v>2</v>
      </c>
      <c r="J205" s="10">
        <v>9.6976744186046506</v>
      </c>
      <c r="K205" s="10">
        <v>22.9</v>
      </c>
      <c r="L205" s="11">
        <v>0</v>
      </c>
      <c r="M205" s="12">
        <f t="shared" si="6"/>
        <v>0</v>
      </c>
      <c r="N205" s="12">
        <f t="shared" si="7"/>
        <v>0</v>
      </c>
    </row>
    <row r="206" spans="1:14" ht="42" customHeight="1" x14ac:dyDescent="0.25">
      <c r="A206" s="3"/>
      <c r="B206" s="13">
        <v>188463</v>
      </c>
      <c r="C206" s="14" t="s">
        <v>18</v>
      </c>
      <c r="D206" s="14" t="s">
        <v>303</v>
      </c>
      <c r="E206" s="15" t="s">
        <v>315</v>
      </c>
      <c r="F206" s="14" t="s">
        <v>129</v>
      </c>
      <c r="G206" s="16" t="s">
        <v>316</v>
      </c>
      <c r="H206" s="17" t="s">
        <v>23</v>
      </c>
      <c r="I206" s="9">
        <v>1</v>
      </c>
      <c r="J206" s="18">
        <v>9.6976744186046506</v>
      </c>
      <c r="K206" s="18">
        <v>22.9</v>
      </c>
      <c r="L206" s="11">
        <v>0</v>
      </c>
      <c r="M206" s="12">
        <f t="shared" si="6"/>
        <v>0</v>
      </c>
      <c r="N206" s="12">
        <f t="shared" si="7"/>
        <v>0</v>
      </c>
    </row>
    <row r="207" spans="1:14" ht="42" customHeight="1" x14ac:dyDescent="0.25">
      <c r="A207" s="3"/>
      <c r="B207" s="13">
        <v>188463</v>
      </c>
      <c r="C207" s="14" t="s">
        <v>18</v>
      </c>
      <c r="D207" s="14" t="s">
        <v>303</v>
      </c>
      <c r="E207" s="15" t="s">
        <v>315</v>
      </c>
      <c r="F207" s="14" t="s">
        <v>129</v>
      </c>
      <c r="G207" s="16" t="s">
        <v>317</v>
      </c>
      <c r="H207" s="17" t="s">
        <v>25</v>
      </c>
      <c r="I207" s="9">
        <v>2</v>
      </c>
      <c r="J207" s="18">
        <v>9.6976744186046506</v>
      </c>
      <c r="K207" s="18">
        <v>22.9</v>
      </c>
      <c r="L207" s="11">
        <v>0</v>
      </c>
      <c r="M207" s="12">
        <f t="shared" si="6"/>
        <v>0</v>
      </c>
      <c r="N207" s="12">
        <f t="shared" si="7"/>
        <v>0</v>
      </c>
    </row>
    <row r="208" spans="1:14" ht="42" customHeight="1" x14ac:dyDescent="0.25">
      <c r="A208" s="3"/>
      <c r="B208" s="13">
        <v>188463</v>
      </c>
      <c r="C208" s="14" t="s">
        <v>18</v>
      </c>
      <c r="D208" s="14" t="s">
        <v>303</v>
      </c>
      <c r="E208" s="15" t="s">
        <v>315</v>
      </c>
      <c r="F208" s="14" t="s">
        <v>129</v>
      </c>
      <c r="G208" s="16" t="s">
        <v>318</v>
      </c>
      <c r="H208" s="17" t="s">
        <v>27</v>
      </c>
      <c r="I208" s="9">
        <v>2</v>
      </c>
      <c r="J208" s="18">
        <v>9.6976744186046506</v>
      </c>
      <c r="K208" s="18">
        <v>22.9</v>
      </c>
      <c r="L208" s="11">
        <v>0</v>
      </c>
      <c r="M208" s="12">
        <f t="shared" si="6"/>
        <v>0</v>
      </c>
      <c r="N208" s="12">
        <f t="shared" si="7"/>
        <v>0</v>
      </c>
    </row>
    <row r="209" spans="1:14" ht="42" customHeight="1" x14ac:dyDescent="0.25">
      <c r="A209" s="3"/>
      <c r="B209" s="13">
        <v>188463</v>
      </c>
      <c r="C209" s="14" t="s">
        <v>18</v>
      </c>
      <c r="D209" s="14" t="s">
        <v>303</v>
      </c>
      <c r="E209" s="15" t="s">
        <v>315</v>
      </c>
      <c r="F209" s="14" t="s">
        <v>129</v>
      </c>
      <c r="G209" s="16" t="s">
        <v>319</v>
      </c>
      <c r="H209" s="17" t="s">
        <v>29</v>
      </c>
      <c r="I209" s="9">
        <v>2</v>
      </c>
      <c r="J209" s="18">
        <v>9.6976744186046506</v>
      </c>
      <c r="K209" s="18">
        <v>22.9</v>
      </c>
      <c r="L209" s="11">
        <v>0</v>
      </c>
      <c r="M209" s="12">
        <f t="shared" si="6"/>
        <v>0</v>
      </c>
      <c r="N209" s="12">
        <f t="shared" si="7"/>
        <v>0</v>
      </c>
    </row>
    <row r="210" spans="1:14" ht="42" customHeight="1" x14ac:dyDescent="0.25">
      <c r="A210" s="3"/>
      <c r="B210" s="4">
        <v>188464</v>
      </c>
      <c r="C210" s="5" t="s">
        <v>18</v>
      </c>
      <c r="D210" s="5" t="s">
        <v>243</v>
      </c>
      <c r="E210" s="6" t="s">
        <v>320</v>
      </c>
      <c r="F210" s="5" t="s">
        <v>122</v>
      </c>
      <c r="G210" s="7" t="s">
        <v>321</v>
      </c>
      <c r="H210" s="8" t="s">
        <v>23</v>
      </c>
      <c r="I210" s="9">
        <v>4</v>
      </c>
      <c r="J210" s="10">
        <v>10.5</v>
      </c>
      <c r="K210" s="10">
        <v>24.9</v>
      </c>
      <c r="L210" s="11">
        <v>0</v>
      </c>
      <c r="M210" s="12">
        <f t="shared" si="6"/>
        <v>0</v>
      </c>
      <c r="N210" s="12">
        <f t="shared" si="7"/>
        <v>0</v>
      </c>
    </row>
    <row r="211" spans="1:14" ht="42" customHeight="1" x14ac:dyDescent="0.25">
      <c r="A211" s="3"/>
      <c r="B211" s="4">
        <v>188464</v>
      </c>
      <c r="C211" s="5" t="s">
        <v>18</v>
      </c>
      <c r="D211" s="5" t="s">
        <v>243</v>
      </c>
      <c r="E211" s="6" t="s">
        <v>320</v>
      </c>
      <c r="F211" s="5" t="s">
        <v>122</v>
      </c>
      <c r="G211" s="7" t="s">
        <v>322</v>
      </c>
      <c r="H211" s="8" t="s">
        <v>25</v>
      </c>
      <c r="I211" s="9">
        <v>7</v>
      </c>
      <c r="J211" s="10">
        <v>10.5</v>
      </c>
      <c r="K211" s="10">
        <v>24.9</v>
      </c>
      <c r="L211" s="11">
        <v>0</v>
      </c>
      <c r="M211" s="12">
        <f t="shared" si="6"/>
        <v>0</v>
      </c>
      <c r="N211" s="12">
        <f t="shared" si="7"/>
        <v>0</v>
      </c>
    </row>
    <row r="212" spans="1:14" ht="42" customHeight="1" x14ac:dyDescent="0.25">
      <c r="A212" s="3"/>
      <c r="B212" s="4">
        <v>188464</v>
      </c>
      <c r="C212" s="5" t="s">
        <v>18</v>
      </c>
      <c r="D212" s="5" t="s">
        <v>243</v>
      </c>
      <c r="E212" s="6" t="s">
        <v>320</v>
      </c>
      <c r="F212" s="5" t="s">
        <v>122</v>
      </c>
      <c r="G212" s="7" t="s">
        <v>323</v>
      </c>
      <c r="H212" s="8" t="s">
        <v>27</v>
      </c>
      <c r="I212" s="9">
        <v>7</v>
      </c>
      <c r="J212" s="10">
        <v>10.5</v>
      </c>
      <c r="K212" s="10">
        <v>24.9</v>
      </c>
      <c r="L212" s="11">
        <v>0</v>
      </c>
      <c r="M212" s="12">
        <f t="shared" si="6"/>
        <v>0</v>
      </c>
      <c r="N212" s="12">
        <f t="shared" si="7"/>
        <v>0</v>
      </c>
    </row>
    <row r="213" spans="1:14" ht="42" customHeight="1" x14ac:dyDescent="0.25">
      <c r="A213" s="3"/>
      <c r="B213" s="4">
        <v>188464</v>
      </c>
      <c r="C213" s="5" t="s">
        <v>18</v>
      </c>
      <c r="D213" s="5" t="s">
        <v>243</v>
      </c>
      <c r="E213" s="6" t="s">
        <v>320</v>
      </c>
      <c r="F213" s="5" t="s">
        <v>122</v>
      </c>
      <c r="G213" s="7" t="s">
        <v>324</v>
      </c>
      <c r="H213" s="8" t="s">
        <v>29</v>
      </c>
      <c r="I213" s="9">
        <v>6</v>
      </c>
      <c r="J213" s="10">
        <v>10.5</v>
      </c>
      <c r="K213" s="10">
        <v>24.9</v>
      </c>
      <c r="L213" s="11">
        <v>0</v>
      </c>
      <c r="M213" s="12">
        <f t="shared" si="6"/>
        <v>0</v>
      </c>
      <c r="N213" s="12">
        <f t="shared" si="7"/>
        <v>0</v>
      </c>
    </row>
    <row r="214" spans="1:14" ht="42" customHeight="1" x14ac:dyDescent="0.25">
      <c r="A214" s="3"/>
      <c r="B214" s="4">
        <v>188464</v>
      </c>
      <c r="C214" s="5" t="s">
        <v>18</v>
      </c>
      <c r="D214" s="5" t="s">
        <v>243</v>
      </c>
      <c r="E214" s="6" t="s">
        <v>320</v>
      </c>
      <c r="F214" s="5" t="s">
        <v>122</v>
      </c>
      <c r="G214" s="7" t="s">
        <v>325</v>
      </c>
      <c r="H214" s="8" t="s">
        <v>31</v>
      </c>
      <c r="I214" s="9">
        <v>2</v>
      </c>
      <c r="J214" s="10">
        <v>10.5</v>
      </c>
      <c r="K214" s="10">
        <v>24.9</v>
      </c>
      <c r="L214" s="11">
        <v>0</v>
      </c>
      <c r="M214" s="12">
        <f t="shared" si="6"/>
        <v>0</v>
      </c>
      <c r="N214" s="12">
        <f t="shared" si="7"/>
        <v>0</v>
      </c>
    </row>
    <row r="215" spans="1:14" ht="42" customHeight="1" x14ac:dyDescent="0.25">
      <c r="A215" s="3"/>
      <c r="B215" s="13">
        <v>188464</v>
      </c>
      <c r="C215" s="14" t="s">
        <v>18</v>
      </c>
      <c r="D215" s="14" t="s">
        <v>243</v>
      </c>
      <c r="E215" s="15" t="s">
        <v>326</v>
      </c>
      <c r="F215" s="14" t="s">
        <v>135</v>
      </c>
      <c r="G215" s="16" t="s">
        <v>327</v>
      </c>
      <c r="H215" s="17" t="s">
        <v>23</v>
      </c>
      <c r="I215" s="9">
        <v>1</v>
      </c>
      <c r="J215" s="18">
        <v>10.5</v>
      </c>
      <c r="K215" s="18">
        <v>24.9</v>
      </c>
      <c r="L215" s="11">
        <v>0</v>
      </c>
      <c r="M215" s="12">
        <f t="shared" si="6"/>
        <v>0</v>
      </c>
      <c r="N215" s="12">
        <f t="shared" si="7"/>
        <v>0</v>
      </c>
    </row>
    <row r="216" spans="1:14" ht="42" customHeight="1" x14ac:dyDescent="0.25">
      <c r="A216" s="3"/>
      <c r="B216" s="13">
        <v>188464</v>
      </c>
      <c r="C216" s="14" t="s">
        <v>18</v>
      </c>
      <c r="D216" s="14" t="s">
        <v>243</v>
      </c>
      <c r="E216" s="15" t="s">
        <v>326</v>
      </c>
      <c r="F216" s="14" t="s">
        <v>135</v>
      </c>
      <c r="G216" s="16" t="s">
        <v>328</v>
      </c>
      <c r="H216" s="17" t="s">
        <v>25</v>
      </c>
      <c r="I216" s="9">
        <v>2</v>
      </c>
      <c r="J216" s="18">
        <v>10.5</v>
      </c>
      <c r="K216" s="18">
        <v>24.9</v>
      </c>
      <c r="L216" s="11">
        <v>0</v>
      </c>
      <c r="M216" s="12">
        <f t="shared" si="6"/>
        <v>0</v>
      </c>
      <c r="N216" s="12">
        <f t="shared" si="7"/>
        <v>0</v>
      </c>
    </row>
    <row r="217" spans="1:14" ht="42" customHeight="1" x14ac:dyDescent="0.25">
      <c r="A217" s="3"/>
      <c r="B217" s="13">
        <v>188464</v>
      </c>
      <c r="C217" s="14" t="s">
        <v>18</v>
      </c>
      <c r="D217" s="14" t="s">
        <v>243</v>
      </c>
      <c r="E217" s="15" t="s">
        <v>326</v>
      </c>
      <c r="F217" s="14" t="s">
        <v>135</v>
      </c>
      <c r="G217" s="16" t="s">
        <v>329</v>
      </c>
      <c r="H217" s="17" t="s">
        <v>27</v>
      </c>
      <c r="I217" s="9">
        <v>2</v>
      </c>
      <c r="J217" s="18">
        <v>10.5</v>
      </c>
      <c r="K217" s="18">
        <v>24.9</v>
      </c>
      <c r="L217" s="11">
        <v>0</v>
      </c>
      <c r="M217" s="12">
        <f t="shared" si="6"/>
        <v>0</v>
      </c>
      <c r="N217" s="12">
        <f t="shared" si="7"/>
        <v>0</v>
      </c>
    </row>
    <row r="218" spans="1:14" ht="42" customHeight="1" x14ac:dyDescent="0.25">
      <c r="A218" s="3"/>
      <c r="B218" s="13">
        <v>188464</v>
      </c>
      <c r="C218" s="14" t="s">
        <v>18</v>
      </c>
      <c r="D218" s="14" t="s">
        <v>243</v>
      </c>
      <c r="E218" s="15" t="s">
        <v>326</v>
      </c>
      <c r="F218" s="14" t="s">
        <v>135</v>
      </c>
      <c r="G218" s="16" t="s">
        <v>330</v>
      </c>
      <c r="H218" s="17" t="s">
        <v>29</v>
      </c>
      <c r="I218" s="9">
        <v>2</v>
      </c>
      <c r="J218" s="18">
        <v>10.5</v>
      </c>
      <c r="K218" s="18">
        <v>24.9</v>
      </c>
      <c r="L218" s="11">
        <v>0</v>
      </c>
      <c r="M218" s="12">
        <f t="shared" si="6"/>
        <v>0</v>
      </c>
      <c r="N218" s="12">
        <f t="shared" si="7"/>
        <v>0</v>
      </c>
    </row>
    <row r="219" spans="1:14" ht="42" customHeight="1" x14ac:dyDescent="0.25">
      <c r="A219" s="3"/>
      <c r="B219" s="4">
        <v>188464</v>
      </c>
      <c r="C219" s="5" t="s">
        <v>18</v>
      </c>
      <c r="D219" s="5" t="s">
        <v>243</v>
      </c>
      <c r="E219" s="6" t="s">
        <v>331</v>
      </c>
      <c r="F219" s="5" t="s">
        <v>129</v>
      </c>
      <c r="G219" s="7" t="s">
        <v>332</v>
      </c>
      <c r="H219" s="8" t="s">
        <v>23</v>
      </c>
      <c r="I219" s="9">
        <v>1</v>
      </c>
      <c r="J219" s="10">
        <v>10.5</v>
      </c>
      <c r="K219" s="10">
        <v>24.9</v>
      </c>
      <c r="L219" s="11">
        <v>0</v>
      </c>
      <c r="M219" s="12">
        <f t="shared" si="6"/>
        <v>0</v>
      </c>
      <c r="N219" s="12">
        <f t="shared" si="7"/>
        <v>0</v>
      </c>
    </row>
    <row r="220" spans="1:14" ht="42" customHeight="1" x14ac:dyDescent="0.25">
      <c r="A220" s="3"/>
      <c r="B220" s="4">
        <v>188464</v>
      </c>
      <c r="C220" s="5" t="s">
        <v>18</v>
      </c>
      <c r="D220" s="5" t="s">
        <v>243</v>
      </c>
      <c r="E220" s="6" t="s">
        <v>331</v>
      </c>
      <c r="F220" s="5" t="s">
        <v>129</v>
      </c>
      <c r="G220" s="7" t="s">
        <v>333</v>
      </c>
      <c r="H220" s="8" t="s">
        <v>25</v>
      </c>
      <c r="I220" s="9">
        <v>2</v>
      </c>
      <c r="J220" s="10">
        <v>10.5</v>
      </c>
      <c r="K220" s="10">
        <v>24.9</v>
      </c>
      <c r="L220" s="11">
        <v>0</v>
      </c>
      <c r="M220" s="12">
        <f t="shared" si="6"/>
        <v>0</v>
      </c>
      <c r="N220" s="12">
        <f t="shared" si="7"/>
        <v>0</v>
      </c>
    </row>
    <row r="221" spans="1:14" ht="42" customHeight="1" x14ac:dyDescent="0.25">
      <c r="A221" s="3"/>
      <c r="B221" s="4">
        <v>188464</v>
      </c>
      <c r="C221" s="5" t="s">
        <v>18</v>
      </c>
      <c r="D221" s="5" t="s">
        <v>243</v>
      </c>
      <c r="E221" s="6" t="s">
        <v>331</v>
      </c>
      <c r="F221" s="5" t="s">
        <v>129</v>
      </c>
      <c r="G221" s="7" t="s">
        <v>334</v>
      </c>
      <c r="H221" s="8" t="s">
        <v>27</v>
      </c>
      <c r="I221" s="9">
        <v>2</v>
      </c>
      <c r="J221" s="10">
        <v>10.5</v>
      </c>
      <c r="K221" s="10">
        <v>24.9</v>
      </c>
      <c r="L221" s="11">
        <v>0</v>
      </c>
      <c r="M221" s="12">
        <f t="shared" si="6"/>
        <v>0</v>
      </c>
      <c r="N221" s="12">
        <f t="shared" si="7"/>
        <v>0</v>
      </c>
    </row>
    <row r="222" spans="1:14" ht="42" customHeight="1" x14ac:dyDescent="0.25">
      <c r="A222" s="3"/>
      <c r="B222" s="4">
        <v>188464</v>
      </c>
      <c r="C222" s="5" t="s">
        <v>18</v>
      </c>
      <c r="D222" s="5" t="s">
        <v>243</v>
      </c>
      <c r="E222" s="6" t="s">
        <v>331</v>
      </c>
      <c r="F222" s="5" t="s">
        <v>129</v>
      </c>
      <c r="G222" s="7" t="s">
        <v>335</v>
      </c>
      <c r="H222" s="8" t="s">
        <v>29</v>
      </c>
      <c r="I222" s="9">
        <v>2</v>
      </c>
      <c r="J222" s="10">
        <v>10.5</v>
      </c>
      <c r="K222" s="10">
        <v>24.9</v>
      </c>
      <c r="L222" s="11">
        <v>0</v>
      </c>
      <c r="M222" s="12">
        <f t="shared" si="6"/>
        <v>0</v>
      </c>
      <c r="N222" s="12">
        <f t="shared" si="7"/>
        <v>0</v>
      </c>
    </row>
    <row r="223" spans="1:14" ht="42" customHeight="1" x14ac:dyDescent="0.25">
      <c r="A223" s="3"/>
      <c r="B223" s="13">
        <v>188470</v>
      </c>
      <c r="C223" s="14" t="s">
        <v>18</v>
      </c>
      <c r="D223" s="14" t="s">
        <v>120</v>
      </c>
      <c r="E223" s="15" t="s">
        <v>336</v>
      </c>
      <c r="F223" s="14" t="s">
        <v>337</v>
      </c>
      <c r="G223" s="16" t="s">
        <v>338</v>
      </c>
      <c r="H223" s="17" t="s">
        <v>25</v>
      </c>
      <c r="I223" s="9">
        <v>1</v>
      </c>
      <c r="J223" s="18">
        <v>14.6976744186047</v>
      </c>
      <c r="K223" s="18">
        <v>34.9</v>
      </c>
      <c r="L223" s="11">
        <v>0</v>
      </c>
      <c r="M223" s="12">
        <f t="shared" si="6"/>
        <v>0</v>
      </c>
      <c r="N223" s="12">
        <f t="shared" si="7"/>
        <v>0</v>
      </c>
    </row>
    <row r="224" spans="1:14" ht="42" customHeight="1" x14ac:dyDescent="0.25">
      <c r="A224" s="3"/>
      <c r="B224" s="13">
        <v>188470</v>
      </c>
      <c r="C224" s="14" t="s">
        <v>18</v>
      </c>
      <c r="D224" s="14" t="s">
        <v>120</v>
      </c>
      <c r="E224" s="15" t="s">
        <v>336</v>
      </c>
      <c r="F224" s="14" t="s">
        <v>337</v>
      </c>
      <c r="G224" s="16" t="s">
        <v>339</v>
      </c>
      <c r="H224" s="17" t="s">
        <v>27</v>
      </c>
      <c r="I224" s="9">
        <v>1</v>
      </c>
      <c r="J224" s="18">
        <v>14.6976744186047</v>
      </c>
      <c r="K224" s="18">
        <v>34.9</v>
      </c>
      <c r="L224" s="11">
        <v>0</v>
      </c>
      <c r="M224" s="12">
        <f t="shared" si="6"/>
        <v>0</v>
      </c>
      <c r="N224" s="12">
        <f t="shared" si="7"/>
        <v>0</v>
      </c>
    </row>
    <row r="225" spans="1:14" ht="42" customHeight="1" x14ac:dyDescent="0.25">
      <c r="A225" s="3"/>
      <c r="B225" s="13">
        <v>188470</v>
      </c>
      <c r="C225" s="14" t="s">
        <v>18</v>
      </c>
      <c r="D225" s="14" t="s">
        <v>120</v>
      </c>
      <c r="E225" s="15" t="s">
        <v>336</v>
      </c>
      <c r="F225" s="14" t="s">
        <v>337</v>
      </c>
      <c r="G225" s="16" t="s">
        <v>340</v>
      </c>
      <c r="H225" s="17" t="s">
        <v>29</v>
      </c>
      <c r="I225" s="9">
        <v>1</v>
      </c>
      <c r="J225" s="18">
        <v>14.6976744186047</v>
      </c>
      <c r="K225" s="18">
        <v>34.9</v>
      </c>
      <c r="L225" s="11">
        <v>0</v>
      </c>
      <c r="M225" s="12">
        <f t="shared" si="6"/>
        <v>0</v>
      </c>
      <c r="N225" s="12">
        <f t="shared" si="7"/>
        <v>0</v>
      </c>
    </row>
    <row r="226" spans="1:14" ht="42" customHeight="1" x14ac:dyDescent="0.25">
      <c r="A226" s="3"/>
      <c r="B226" s="4">
        <v>188471</v>
      </c>
      <c r="C226" s="5" t="s">
        <v>18</v>
      </c>
      <c r="D226" s="5" t="s">
        <v>262</v>
      </c>
      <c r="E226" s="6" t="s">
        <v>341</v>
      </c>
      <c r="F226" s="5" t="s">
        <v>337</v>
      </c>
      <c r="G226" s="7" t="s">
        <v>342</v>
      </c>
      <c r="H226" s="8" t="s">
        <v>23</v>
      </c>
      <c r="I226" s="9">
        <v>2</v>
      </c>
      <c r="J226" s="10">
        <v>18</v>
      </c>
      <c r="K226" s="10">
        <v>42.9</v>
      </c>
      <c r="L226" s="11">
        <v>0</v>
      </c>
      <c r="M226" s="12">
        <f t="shared" si="6"/>
        <v>0</v>
      </c>
      <c r="N226" s="12">
        <f t="shared" si="7"/>
        <v>0</v>
      </c>
    </row>
    <row r="227" spans="1:14" ht="42" customHeight="1" x14ac:dyDescent="0.25">
      <c r="A227" s="3"/>
      <c r="B227" s="4">
        <v>188471</v>
      </c>
      <c r="C227" s="5" t="s">
        <v>18</v>
      </c>
      <c r="D227" s="5" t="s">
        <v>262</v>
      </c>
      <c r="E227" s="6" t="s">
        <v>341</v>
      </c>
      <c r="F227" s="5" t="s">
        <v>337</v>
      </c>
      <c r="G227" s="7" t="s">
        <v>343</v>
      </c>
      <c r="H227" s="8" t="s">
        <v>25</v>
      </c>
      <c r="I227" s="9">
        <v>2</v>
      </c>
      <c r="J227" s="10">
        <v>18</v>
      </c>
      <c r="K227" s="10">
        <v>42.9</v>
      </c>
      <c r="L227" s="11">
        <v>0</v>
      </c>
      <c r="M227" s="12">
        <f t="shared" si="6"/>
        <v>0</v>
      </c>
      <c r="N227" s="12">
        <f t="shared" si="7"/>
        <v>0</v>
      </c>
    </row>
    <row r="228" spans="1:14" ht="42" customHeight="1" x14ac:dyDescent="0.25">
      <c r="A228" s="3"/>
      <c r="B228" s="4">
        <v>188471</v>
      </c>
      <c r="C228" s="5" t="s">
        <v>18</v>
      </c>
      <c r="D228" s="5" t="s">
        <v>262</v>
      </c>
      <c r="E228" s="6" t="s">
        <v>341</v>
      </c>
      <c r="F228" s="5" t="s">
        <v>337</v>
      </c>
      <c r="G228" s="7" t="s">
        <v>344</v>
      </c>
      <c r="H228" s="8" t="s">
        <v>27</v>
      </c>
      <c r="I228" s="9">
        <v>1</v>
      </c>
      <c r="J228" s="10">
        <v>18</v>
      </c>
      <c r="K228" s="10">
        <v>42.9</v>
      </c>
      <c r="L228" s="11">
        <v>0</v>
      </c>
      <c r="M228" s="12">
        <f t="shared" si="6"/>
        <v>0</v>
      </c>
      <c r="N228" s="12">
        <f t="shared" si="7"/>
        <v>0</v>
      </c>
    </row>
    <row r="229" spans="1:14" ht="42" customHeight="1" x14ac:dyDescent="0.25">
      <c r="A229" s="3"/>
      <c r="B229" s="4">
        <v>188471</v>
      </c>
      <c r="C229" s="5" t="s">
        <v>18</v>
      </c>
      <c r="D229" s="5" t="s">
        <v>262</v>
      </c>
      <c r="E229" s="6" t="s">
        <v>341</v>
      </c>
      <c r="F229" s="5" t="s">
        <v>337</v>
      </c>
      <c r="G229" s="7" t="s">
        <v>345</v>
      </c>
      <c r="H229" s="8" t="s">
        <v>29</v>
      </c>
      <c r="I229" s="9">
        <v>2</v>
      </c>
      <c r="J229" s="10">
        <v>18</v>
      </c>
      <c r="K229" s="10">
        <v>42.9</v>
      </c>
      <c r="L229" s="11">
        <v>0</v>
      </c>
      <c r="M229" s="12">
        <f t="shared" si="6"/>
        <v>0</v>
      </c>
      <c r="N229" s="12">
        <f t="shared" si="7"/>
        <v>0</v>
      </c>
    </row>
    <row r="230" spans="1:14" ht="42" customHeight="1" x14ac:dyDescent="0.25">
      <c r="A230" s="3"/>
      <c r="B230" s="13">
        <v>188473</v>
      </c>
      <c r="C230" s="14" t="s">
        <v>18</v>
      </c>
      <c r="D230" s="14" t="s">
        <v>120</v>
      </c>
      <c r="E230" s="15" t="s">
        <v>346</v>
      </c>
      <c r="F230" s="14" t="s">
        <v>347</v>
      </c>
      <c r="G230" s="16" t="s">
        <v>348</v>
      </c>
      <c r="H230" s="17" t="s">
        <v>23</v>
      </c>
      <c r="I230" s="9">
        <v>2</v>
      </c>
      <c r="J230" s="18">
        <v>14.6976744186047</v>
      </c>
      <c r="K230" s="18">
        <v>34.9</v>
      </c>
      <c r="L230" s="11">
        <v>0</v>
      </c>
      <c r="M230" s="12">
        <f t="shared" si="6"/>
        <v>0</v>
      </c>
      <c r="N230" s="12">
        <f t="shared" si="7"/>
        <v>0</v>
      </c>
    </row>
    <row r="231" spans="1:14" ht="42" customHeight="1" x14ac:dyDescent="0.25">
      <c r="A231" s="3"/>
      <c r="B231" s="13">
        <v>188473</v>
      </c>
      <c r="C231" s="14" t="s">
        <v>18</v>
      </c>
      <c r="D231" s="14" t="s">
        <v>120</v>
      </c>
      <c r="E231" s="15" t="s">
        <v>346</v>
      </c>
      <c r="F231" s="14" t="s">
        <v>347</v>
      </c>
      <c r="G231" s="16" t="s">
        <v>349</v>
      </c>
      <c r="H231" s="17" t="s">
        <v>25</v>
      </c>
      <c r="I231" s="9">
        <v>2</v>
      </c>
      <c r="J231" s="18">
        <v>14.6976744186047</v>
      </c>
      <c r="K231" s="18">
        <v>34.9</v>
      </c>
      <c r="L231" s="11">
        <v>0</v>
      </c>
      <c r="M231" s="12">
        <f t="shared" si="6"/>
        <v>0</v>
      </c>
      <c r="N231" s="12">
        <f t="shared" si="7"/>
        <v>0</v>
      </c>
    </row>
    <row r="232" spans="1:14" ht="42" customHeight="1" x14ac:dyDescent="0.25">
      <c r="A232" s="3"/>
      <c r="B232" s="13">
        <v>188473</v>
      </c>
      <c r="C232" s="14" t="s">
        <v>18</v>
      </c>
      <c r="D232" s="14" t="s">
        <v>120</v>
      </c>
      <c r="E232" s="15" t="s">
        <v>346</v>
      </c>
      <c r="F232" s="14" t="s">
        <v>347</v>
      </c>
      <c r="G232" s="16" t="s">
        <v>350</v>
      </c>
      <c r="H232" s="17" t="s">
        <v>27</v>
      </c>
      <c r="I232" s="9">
        <v>2</v>
      </c>
      <c r="J232" s="18">
        <v>14.6976744186047</v>
      </c>
      <c r="K232" s="18">
        <v>34.9</v>
      </c>
      <c r="L232" s="11">
        <v>0</v>
      </c>
      <c r="M232" s="12">
        <f t="shared" si="6"/>
        <v>0</v>
      </c>
      <c r="N232" s="12">
        <f t="shared" si="7"/>
        <v>0</v>
      </c>
    </row>
    <row r="233" spans="1:14" ht="42" customHeight="1" x14ac:dyDescent="0.25">
      <c r="A233" s="3"/>
      <c r="B233" s="13">
        <v>188473</v>
      </c>
      <c r="C233" s="14" t="s">
        <v>18</v>
      </c>
      <c r="D233" s="14" t="s">
        <v>120</v>
      </c>
      <c r="E233" s="15" t="s">
        <v>346</v>
      </c>
      <c r="F233" s="14" t="s">
        <v>347</v>
      </c>
      <c r="G233" s="16" t="s">
        <v>351</v>
      </c>
      <c r="H233" s="17" t="s">
        <v>29</v>
      </c>
      <c r="I233" s="9">
        <v>2</v>
      </c>
      <c r="J233" s="18">
        <v>14.6976744186047</v>
      </c>
      <c r="K233" s="18">
        <v>34.9</v>
      </c>
      <c r="L233" s="11">
        <v>0</v>
      </c>
      <c r="M233" s="12">
        <f t="shared" si="6"/>
        <v>0</v>
      </c>
      <c r="N233" s="12">
        <f t="shared" si="7"/>
        <v>0</v>
      </c>
    </row>
    <row r="234" spans="1:14" ht="42" customHeight="1" x14ac:dyDescent="0.25">
      <c r="A234" s="3"/>
      <c r="B234" s="4">
        <v>188474</v>
      </c>
      <c r="C234" s="5" t="s">
        <v>18</v>
      </c>
      <c r="D234" s="5" t="s">
        <v>262</v>
      </c>
      <c r="E234" s="6" t="s">
        <v>352</v>
      </c>
      <c r="F234" s="5" t="s">
        <v>353</v>
      </c>
      <c r="G234" s="7" t="s">
        <v>354</v>
      </c>
      <c r="H234" s="8" t="s">
        <v>23</v>
      </c>
      <c r="I234" s="9">
        <v>2</v>
      </c>
      <c r="J234" s="10">
        <v>16.802325581395401</v>
      </c>
      <c r="K234" s="10">
        <v>39.9</v>
      </c>
      <c r="L234" s="11">
        <v>0</v>
      </c>
      <c r="M234" s="12">
        <f t="shared" si="6"/>
        <v>0</v>
      </c>
      <c r="N234" s="12">
        <f t="shared" si="7"/>
        <v>0</v>
      </c>
    </row>
    <row r="235" spans="1:14" ht="42" customHeight="1" x14ac:dyDescent="0.25">
      <c r="A235" s="3"/>
      <c r="B235" s="4">
        <v>188474</v>
      </c>
      <c r="C235" s="5" t="s">
        <v>18</v>
      </c>
      <c r="D235" s="5" t="s">
        <v>262</v>
      </c>
      <c r="E235" s="6" t="s">
        <v>352</v>
      </c>
      <c r="F235" s="5" t="s">
        <v>353</v>
      </c>
      <c r="G235" s="7" t="s">
        <v>355</v>
      </c>
      <c r="H235" s="8" t="s">
        <v>25</v>
      </c>
      <c r="I235" s="9">
        <v>5</v>
      </c>
      <c r="J235" s="10">
        <v>16.802325581395401</v>
      </c>
      <c r="K235" s="10">
        <v>39.9</v>
      </c>
      <c r="L235" s="11">
        <v>0</v>
      </c>
      <c r="M235" s="12">
        <f t="shared" si="6"/>
        <v>0</v>
      </c>
      <c r="N235" s="12">
        <f t="shared" si="7"/>
        <v>0</v>
      </c>
    </row>
    <row r="236" spans="1:14" ht="42" customHeight="1" x14ac:dyDescent="0.25">
      <c r="A236" s="3"/>
      <c r="B236" s="4">
        <v>188474</v>
      </c>
      <c r="C236" s="5" t="s">
        <v>18</v>
      </c>
      <c r="D236" s="5" t="s">
        <v>262</v>
      </c>
      <c r="E236" s="6" t="s">
        <v>352</v>
      </c>
      <c r="F236" s="5" t="s">
        <v>353</v>
      </c>
      <c r="G236" s="7" t="s">
        <v>356</v>
      </c>
      <c r="H236" s="8" t="s">
        <v>27</v>
      </c>
      <c r="I236" s="9">
        <v>5</v>
      </c>
      <c r="J236" s="10">
        <v>16.802325581395401</v>
      </c>
      <c r="K236" s="10">
        <v>39.9</v>
      </c>
      <c r="L236" s="11">
        <v>0</v>
      </c>
      <c r="M236" s="12">
        <f t="shared" si="6"/>
        <v>0</v>
      </c>
      <c r="N236" s="12">
        <f t="shared" si="7"/>
        <v>0</v>
      </c>
    </row>
    <row r="237" spans="1:14" ht="42" customHeight="1" x14ac:dyDescent="0.25">
      <c r="A237" s="3"/>
      <c r="B237" s="4">
        <v>188474</v>
      </c>
      <c r="C237" s="5" t="s">
        <v>18</v>
      </c>
      <c r="D237" s="5" t="s">
        <v>262</v>
      </c>
      <c r="E237" s="6" t="s">
        <v>352</v>
      </c>
      <c r="F237" s="5" t="s">
        <v>353</v>
      </c>
      <c r="G237" s="7" t="s">
        <v>357</v>
      </c>
      <c r="H237" s="8" t="s">
        <v>29</v>
      </c>
      <c r="I237" s="9">
        <v>4</v>
      </c>
      <c r="J237" s="10">
        <v>16.802325581395401</v>
      </c>
      <c r="K237" s="10">
        <v>39.9</v>
      </c>
      <c r="L237" s="11">
        <v>0</v>
      </c>
      <c r="M237" s="12">
        <f t="shared" si="6"/>
        <v>0</v>
      </c>
      <c r="N237" s="12">
        <f t="shared" si="7"/>
        <v>0</v>
      </c>
    </row>
    <row r="238" spans="1:14" ht="42" customHeight="1" x14ac:dyDescent="0.25">
      <c r="A238" s="3"/>
      <c r="B238" s="4">
        <v>188474</v>
      </c>
      <c r="C238" s="5" t="s">
        <v>18</v>
      </c>
      <c r="D238" s="5" t="s">
        <v>262</v>
      </c>
      <c r="E238" s="6" t="s">
        <v>352</v>
      </c>
      <c r="F238" s="5" t="s">
        <v>353</v>
      </c>
      <c r="G238" s="7" t="s">
        <v>358</v>
      </c>
      <c r="H238" s="8" t="s">
        <v>31</v>
      </c>
      <c r="I238" s="9">
        <v>1</v>
      </c>
      <c r="J238" s="10">
        <v>16.802325581395401</v>
      </c>
      <c r="K238" s="10">
        <v>39.9</v>
      </c>
      <c r="L238" s="11">
        <v>0</v>
      </c>
      <c r="M238" s="12">
        <f t="shared" si="6"/>
        <v>0</v>
      </c>
      <c r="N238" s="12">
        <f t="shared" si="7"/>
        <v>0</v>
      </c>
    </row>
    <row r="239" spans="1:14" ht="42" customHeight="1" x14ac:dyDescent="0.25">
      <c r="A239" s="3"/>
      <c r="B239" s="13">
        <v>188474</v>
      </c>
      <c r="C239" s="14" t="s">
        <v>18</v>
      </c>
      <c r="D239" s="14" t="s">
        <v>262</v>
      </c>
      <c r="E239" s="15" t="s">
        <v>359</v>
      </c>
      <c r="F239" s="14" t="s">
        <v>360</v>
      </c>
      <c r="G239" s="16" t="s">
        <v>361</v>
      </c>
      <c r="H239" s="17" t="s">
        <v>23</v>
      </c>
      <c r="I239" s="9">
        <v>2</v>
      </c>
      <c r="J239" s="18">
        <v>16.802325581395401</v>
      </c>
      <c r="K239" s="18">
        <v>39.9</v>
      </c>
      <c r="L239" s="11">
        <v>0</v>
      </c>
      <c r="M239" s="12">
        <f t="shared" si="6"/>
        <v>0</v>
      </c>
      <c r="N239" s="12">
        <f t="shared" si="7"/>
        <v>0</v>
      </c>
    </row>
    <row r="240" spans="1:14" ht="42" customHeight="1" x14ac:dyDescent="0.25">
      <c r="A240" s="3"/>
      <c r="B240" s="13">
        <v>188474</v>
      </c>
      <c r="C240" s="14" t="s">
        <v>18</v>
      </c>
      <c r="D240" s="14" t="s">
        <v>262</v>
      </c>
      <c r="E240" s="15" t="s">
        <v>359</v>
      </c>
      <c r="F240" s="14" t="s">
        <v>360</v>
      </c>
      <c r="G240" s="16" t="s">
        <v>362</v>
      </c>
      <c r="H240" s="17" t="s">
        <v>25</v>
      </c>
      <c r="I240" s="9">
        <v>2</v>
      </c>
      <c r="J240" s="18">
        <v>16.802325581395401</v>
      </c>
      <c r="K240" s="18">
        <v>39.9</v>
      </c>
      <c r="L240" s="11">
        <v>0</v>
      </c>
      <c r="M240" s="12">
        <f t="shared" si="6"/>
        <v>0</v>
      </c>
      <c r="N240" s="12">
        <f t="shared" si="7"/>
        <v>0</v>
      </c>
    </row>
    <row r="241" spans="1:14" ht="42" customHeight="1" x14ac:dyDescent="0.25">
      <c r="A241" s="3"/>
      <c r="B241" s="13">
        <v>188474</v>
      </c>
      <c r="C241" s="14" t="s">
        <v>18</v>
      </c>
      <c r="D241" s="14" t="s">
        <v>262</v>
      </c>
      <c r="E241" s="15" t="s">
        <v>359</v>
      </c>
      <c r="F241" s="14" t="s">
        <v>360</v>
      </c>
      <c r="G241" s="16" t="s">
        <v>363</v>
      </c>
      <c r="H241" s="17" t="s">
        <v>27</v>
      </c>
      <c r="I241" s="9">
        <v>2</v>
      </c>
      <c r="J241" s="18">
        <v>16.802325581395401</v>
      </c>
      <c r="K241" s="18">
        <v>39.9</v>
      </c>
      <c r="L241" s="11">
        <v>0</v>
      </c>
      <c r="M241" s="12">
        <f t="shared" si="6"/>
        <v>0</v>
      </c>
      <c r="N241" s="12">
        <f t="shared" si="7"/>
        <v>0</v>
      </c>
    </row>
    <row r="242" spans="1:14" ht="42" customHeight="1" x14ac:dyDescent="0.25">
      <c r="A242" s="3"/>
      <c r="B242" s="13">
        <v>188474</v>
      </c>
      <c r="C242" s="14" t="s">
        <v>18</v>
      </c>
      <c r="D242" s="14" t="s">
        <v>262</v>
      </c>
      <c r="E242" s="15" t="s">
        <v>359</v>
      </c>
      <c r="F242" s="14" t="s">
        <v>360</v>
      </c>
      <c r="G242" s="16" t="s">
        <v>364</v>
      </c>
      <c r="H242" s="17" t="s">
        <v>29</v>
      </c>
      <c r="I242" s="9">
        <v>2</v>
      </c>
      <c r="J242" s="18">
        <v>16.802325581395401</v>
      </c>
      <c r="K242" s="18">
        <v>39.9</v>
      </c>
      <c r="L242" s="11">
        <v>0</v>
      </c>
      <c r="M242" s="12">
        <f t="shared" si="6"/>
        <v>0</v>
      </c>
      <c r="N242" s="12">
        <f t="shared" si="7"/>
        <v>0</v>
      </c>
    </row>
    <row r="243" spans="1:14" ht="42" customHeight="1" x14ac:dyDescent="0.25">
      <c r="A243" s="3"/>
      <c r="B243" s="4">
        <v>188477</v>
      </c>
      <c r="C243" s="5" t="s">
        <v>18</v>
      </c>
      <c r="D243" s="5" t="s">
        <v>120</v>
      </c>
      <c r="E243" s="6" t="s">
        <v>365</v>
      </c>
      <c r="F243" s="5" t="s">
        <v>92</v>
      </c>
      <c r="G243" s="7" t="s">
        <v>366</v>
      </c>
      <c r="H243" s="8" t="s">
        <v>23</v>
      </c>
      <c r="I243" s="9">
        <v>2</v>
      </c>
      <c r="J243" s="10">
        <v>15.895348837209299</v>
      </c>
      <c r="K243" s="10">
        <v>37.9</v>
      </c>
      <c r="L243" s="11">
        <v>0</v>
      </c>
      <c r="M243" s="12">
        <f t="shared" si="6"/>
        <v>0</v>
      </c>
      <c r="N243" s="12">
        <f t="shared" si="7"/>
        <v>0</v>
      </c>
    </row>
    <row r="244" spans="1:14" ht="42" customHeight="1" x14ac:dyDescent="0.25">
      <c r="A244" s="3"/>
      <c r="B244" s="4">
        <v>188477</v>
      </c>
      <c r="C244" s="5" t="s">
        <v>18</v>
      </c>
      <c r="D244" s="5" t="s">
        <v>120</v>
      </c>
      <c r="E244" s="6" t="s">
        <v>365</v>
      </c>
      <c r="F244" s="5" t="s">
        <v>92</v>
      </c>
      <c r="G244" s="7" t="s">
        <v>367</v>
      </c>
      <c r="H244" s="8" t="s">
        <v>25</v>
      </c>
      <c r="I244" s="9">
        <v>2</v>
      </c>
      <c r="J244" s="10">
        <v>15.895348837209299</v>
      </c>
      <c r="K244" s="10">
        <v>37.9</v>
      </c>
      <c r="L244" s="11">
        <v>0</v>
      </c>
      <c r="M244" s="12">
        <f t="shared" si="6"/>
        <v>0</v>
      </c>
      <c r="N244" s="12">
        <f t="shared" si="7"/>
        <v>0</v>
      </c>
    </row>
    <row r="245" spans="1:14" ht="42" customHeight="1" x14ac:dyDescent="0.25">
      <c r="A245" s="3"/>
      <c r="B245" s="4">
        <v>188477</v>
      </c>
      <c r="C245" s="5" t="s">
        <v>18</v>
      </c>
      <c r="D245" s="5" t="s">
        <v>120</v>
      </c>
      <c r="E245" s="6" t="s">
        <v>365</v>
      </c>
      <c r="F245" s="5" t="s">
        <v>92</v>
      </c>
      <c r="G245" s="7" t="s">
        <v>368</v>
      </c>
      <c r="H245" s="8" t="s">
        <v>27</v>
      </c>
      <c r="I245" s="9">
        <v>2</v>
      </c>
      <c r="J245" s="10">
        <v>15.895348837209299</v>
      </c>
      <c r="K245" s="10">
        <v>37.9</v>
      </c>
      <c r="L245" s="11">
        <v>0</v>
      </c>
      <c r="M245" s="12">
        <f t="shared" si="6"/>
        <v>0</v>
      </c>
      <c r="N245" s="12">
        <f t="shared" si="7"/>
        <v>0</v>
      </c>
    </row>
    <row r="246" spans="1:14" ht="42" customHeight="1" x14ac:dyDescent="0.25">
      <c r="A246" s="3"/>
      <c r="B246" s="4">
        <v>188477</v>
      </c>
      <c r="C246" s="5" t="s">
        <v>18</v>
      </c>
      <c r="D246" s="5" t="s">
        <v>120</v>
      </c>
      <c r="E246" s="6" t="s">
        <v>365</v>
      </c>
      <c r="F246" s="5" t="s">
        <v>92</v>
      </c>
      <c r="G246" s="7" t="s">
        <v>369</v>
      </c>
      <c r="H246" s="8" t="s">
        <v>29</v>
      </c>
      <c r="I246" s="9">
        <v>2</v>
      </c>
      <c r="J246" s="10">
        <v>15.895348837209299</v>
      </c>
      <c r="K246" s="10">
        <v>37.9</v>
      </c>
      <c r="L246" s="11">
        <v>0</v>
      </c>
      <c r="M246" s="12">
        <f t="shared" si="6"/>
        <v>0</v>
      </c>
      <c r="N246" s="12">
        <f t="shared" si="7"/>
        <v>0</v>
      </c>
    </row>
    <row r="247" spans="1:14" ht="42" customHeight="1" x14ac:dyDescent="0.25">
      <c r="A247" s="3"/>
      <c r="B247" s="13">
        <v>188477</v>
      </c>
      <c r="C247" s="14" t="s">
        <v>18</v>
      </c>
      <c r="D247" s="14" t="s">
        <v>120</v>
      </c>
      <c r="E247" s="15" t="s">
        <v>370</v>
      </c>
      <c r="F247" s="14" t="s">
        <v>183</v>
      </c>
      <c r="G247" s="16" t="s">
        <v>371</v>
      </c>
      <c r="H247" s="17" t="s">
        <v>23</v>
      </c>
      <c r="I247" s="9">
        <v>2</v>
      </c>
      <c r="J247" s="18">
        <v>15.895348837209299</v>
      </c>
      <c r="K247" s="18">
        <v>37.9</v>
      </c>
      <c r="L247" s="11">
        <v>0</v>
      </c>
      <c r="M247" s="12">
        <f t="shared" si="6"/>
        <v>0</v>
      </c>
      <c r="N247" s="12">
        <f t="shared" si="7"/>
        <v>0</v>
      </c>
    </row>
    <row r="248" spans="1:14" ht="42" customHeight="1" x14ac:dyDescent="0.25">
      <c r="A248" s="3"/>
      <c r="B248" s="13">
        <v>188477</v>
      </c>
      <c r="C248" s="14" t="s">
        <v>18</v>
      </c>
      <c r="D248" s="14" t="s">
        <v>120</v>
      </c>
      <c r="E248" s="15" t="s">
        <v>370</v>
      </c>
      <c r="F248" s="14" t="s">
        <v>183</v>
      </c>
      <c r="G248" s="16" t="s">
        <v>372</v>
      </c>
      <c r="H248" s="17" t="s">
        <v>25</v>
      </c>
      <c r="I248" s="9">
        <v>2</v>
      </c>
      <c r="J248" s="18">
        <v>15.895348837209299</v>
      </c>
      <c r="K248" s="18">
        <v>37.9</v>
      </c>
      <c r="L248" s="11">
        <v>0</v>
      </c>
      <c r="M248" s="12">
        <f t="shared" si="6"/>
        <v>0</v>
      </c>
      <c r="N248" s="12">
        <f t="shared" si="7"/>
        <v>0</v>
      </c>
    </row>
    <row r="249" spans="1:14" ht="42" customHeight="1" x14ac:dyDescent="0.25">
      <c r="A249" s="3"/>
      <c r="B249" s="13">
        <v>188477</v>
      </c>
      <c r="C249" s="14" t="s">
        <v>18</v>
      </c>
      <c r="D249" s="14" t="s">
        <v>120</v>
      </c>
      <c r="E249" s="15" t="s">
        <v>370</v>
      </c>
      <c r="F249" s="14" t="s">
        <v>183</v>
      </c>
      <c r="G249" s="16" t="s">
        <v>373</v>
      </c>
      <c r="H249" s="17" t="s">
        <v>27</v>
      </c>
      <c r="I249" s="9">
        <v>2</v>
      </c>
      <c r="J249" s="18">
        <v>15.895348837209299</v>
      </c>
      <c r="K249" s="18">
        <v>37.9</v>
      </c>
      <c r="L249" s="11">
        <v>0</v>
      </c>
      <c r="M249" s="12">
        <f t="shared" si="6"/>
        <v>0</v>
      </c>
      <c r="N249" s="12">
        <f t="shared" si="7"/>
        <v>0</v>
      </c>
    </row>
    <row r="250" spans="1:14" ht="42" customHeight="1" x14ac:dyDescent="0.25">
      <c r="A250" s="3"/>
      <c r="B250" s="13">
        <v>188477</v>
      </c>
      <c r="C250" s="14" t="s">
        <v>18</v>
      </c>
      <c r="D250" s="14" t="s">
        <v>120</v>
      </c>
      <c r="E250" s="15" t="s">
        <v>370</v>
      </c>
      <c r="F250" s="14" t="s">
        <v>183</v>
      </c>
      <c r="G250" s="16" t="s">
        <v>374</v>
      </c>
      <c r="H250" s="17" t="s">
        <v>29</v>
      </c>
      <c r="I250" s="9">
        <v>2</v>
      </c>
      <c r="J250" s="18">
        <v>15.895348837209299</v>
      </c>
      <c r="K250" s="18">
        <v>37.9</v>
      </c>
      <c r="L250" s="11">
        <v>0</v>
      </c>
      <c r="M250" s="12">
        <f t="shared" si="6"/>
        <v>0</v>
      </c>
      <c r="N250" s="12">
        <f t="shared" si="7"/>
        <v>0</v>
      </c>
    </row>
    <row r="251" spans="1:14" ht="42" customHeight="1" x14ac:dyDescent="0.25">
      <c r="A251" s="3"/>
      <c r="B251" s="4">
        <v>188478</v>
      </c>
      <c r="C251" s="5" t="s">
        <v>18</v>
      </c>
      <c r="D251" s="5" t="s">
        <v>375</v>
      </c>
      <c r="E251" s="6" t="s">
        <v>376</v>
      </c>
      <c r="F251" s="5" t="s">
        <v>183</v>
      </c>
      <c r="G251" s="7" t="s">
        <v>377</v>
      </c>
      <c r="H251" s="8" t="s">
        <v>23</v>
      </c>
      <c r="I251" s="9">
        <v>2</v>
      </c>
      <c r="J251" s="10">
        <v>18.895348837209301</v>
      </c>
      <c r="K251" s="10">
        <v>44.9</v>
      </c>
      <c r="L251" s="11">
        <v>0</v>
      </c>
      <c r="M251" s="12">
        <f t="shared" si="6"/>
        <v>0</v>
      </c>
      <c r="N251" s="12">
        <f t="shared" si="7"/>
        <v>0</v>
      </c>
    </row>
    <row r="252" spans="1:14" ht="42" customHeight="1" x14ac:dyDescent="0.25">
      <c r="A252" s="3"/>
      <c r="B252" s="4">
        <v>188478</v>
      </c>
      <c r="C252" s="5" t="s">
        <v>18</v>
      </c>
      <c r="D252" s="5" t="s">
        <v>375</v>
      </c>
      <c r="E252" s="6" t="s">
        <v>376</v>
      </c>
      <c r="F252" s="5" t="s">
        <v>183</v>
      </c>
      <c r="G252" s="7" t="s">
        <v>378</v>
      </c>
      <c r="H252" s="8" t="s">
        <v>25</v>
      </c>
      <c r="I252" s="9">
        <v>5</v>
      </c>
      <c r="J252" s="10">
        <v>18.895348837209301</v>
      </c>
      <c r="K252" s="10">
        <v>44.9</v>
      </c>
      <c r="L252" s="11">
        <v>0</v>
      </c>
      <c r="M252" s="12">
        <f t="shared" si="6"/>
        <v>0</v>
      </c>
      <c r="N252" s="12">
        <f t="shared" si="7"/>
        <v>0</v>
      </c>
    </row>
    <row r="253" spans="1:14" ht="42" customHeight="1" x14ac:dyDescent="0.25">
      <c r="A253" s="3"/>
      <c r="B253" s="4">
        <v>188478</v>
      </c>
      <c r="C253" s="5" t="s">
        <v>18</v>
      </c>
      <c r="D253" s="5" t="s">
        <v>375</v>
      </c>
      <c r="E253" s="6" t="s">
        <v>376</v>
      </c>
      <c r="F253" s="5" t="s">
        <v>183</v>
      </c>
      <c r="G253" s="7" t="s">
        <v>379</v>
      </c>
      <c r="H253" s="8" t="s">
        <v>27</v>
      </c>
      <c r="I253" s="9">
        <v>5</v>
      </c>
      <c r="J253" s="10">
        <v>18.895348837209301</v>
      </c>
      <c r="K253" s="10">
        <v>44.9</v>
      </c>
      <c r="L253" s="11">
        <v>0</v>
      </c>
      <c r="M253" s="12">
        <f t="shared" si="6"/>
        <v>0</v>
      </c>
      <c r="N253" s="12">
        <f t="shared" si="7"/>
        <v>0</v>
      </c>
    </row>
    <row r="254" spans="1:14" ht="42" customHeight="1" x14ac:dyDescent="0.25">
      <c r="A254" s="3"/>
      <c r="B254" s="4">
        <v>188478</v>
      </c>
      <c r="C254" s="5" t="s">
        <v>18</v>
      </c>
      <c r="D254" s="5" t="s">
        <v>375</v>
      </c>
      <c r="E254" s="6" t="s">
        <v>376</v>
      </c>
      <c r="F254" s="5" t="s">
        <v>183</v>
      </c>
      <c r="G254" s="7" t="s">
        <v>380</v>
      </c>
      <c r="H254" s="8" t="s">
        <v>29</v>
      </c>
      <c r="I254" s="9">
        <v>4</v>
      </c>
      <c r="J254" s="10">
        <v>18.895348837209301</v>
      </c>
      <c r="K254" s="10">
        <v>44.9</v>
      </c>
      <c r="L254" s="11">
        <v>0</v>
      </c>
      <c r="M254" s="12">
        <f t="shared" si="6"/>
        <v>0</v>
      </c>
      <c r="N254" s="12">
        <f t="shared" si="7"/>
        <v>0</v>
      </c>
    </row>
    <row r="255" spans="1:14" ht="42" customHeight="1" x14ac:dyDescent="0.25">
      <c r="A255" s="3"/>
      <c r="B255" s="13">
        <v>188478</v>
      </c>
      <c r="C255" s="14" t="s">
        <v>18</v>
      </c>
      <c r="D255" s="14" t="s">
        <v>375</v>
      </c>
      <c r="E255" s="15" t="s">
        <v>381</v>
      </c>
      <c r="F255" s="14" t="s">
        <v>382</v>
      </c>
      <c r="G255" s="16" t="s">
        <v>383</v>
      </c>
      <c r="H255" s="17" t="s">
        <v>23</v>
      </c>
      <c r="I255" s="9">
        <v>1</v>
      </c>
      <c r="J255" s="18">
        <v>18.895348837209301</v>
      </c>
      <c r="K255" s="18">
        <v>44.9</v>
      </c>
      <c r="L255" s="11">
        <v>0</v>
      </c>
      <c r="M255" s="12">
        <f t="shared" si="6"/>
        <v>0</v>
      </c>
      <c r="N255" s="12">
        <f t="shared" si="7"/>
        <v>0</v>
      </c>
    </row>
    <row r="256" spans="1:14" ht="42" customHeight="1" x14ac:dyDescent="0.25">
      <c r="A256" s="3"/>
      <c r="B256" s="13">
        <v>188478</v>
      </c>
      <c r="C256" s="14" t="s">
        <v>18</v>
      </c>
      <c r="D256" s="14" t="s">
        <v>375</v>
      </c>
      <c r="E256" s="15" t="s">
        <v>381</v>
      </c>
      <c r="F256" s="14" t="s">
        <v>382</v>
      </c>
      <c r="G256" s="16" t="s">
        <v>384</v>
      </c>
      <c r="H256" s="17" t="s">
        <v>25</v>
      </c>
      <c r="I256" s="9">
        <v>2</v>
      </c>
      <c r="J256" s="18">
        <v>18.895348837209301</v>
      </c>
      <c r="K256" s="18">
        <v>44.9</v>
      </c>
      <c r="L256" s="11">
        <v>0</v>
      </c>
      <c r="M256" s="12">
        <f t="shared" si="6"/>
        <v>0</v>
      </c>
      <c r="N256" s="12">
        <f t="shared" si="7"/>
        <v>0</v>
      </c>
    </row>
    <row r="257" spans="1:14" ht="42" customHeight="1" x14ac:dyDescent="0.25">
      <c r="A257" s="3"/>
      <c r="B257" s="13">
        <v>188478</v>
      </c>
      <c r="C257" s="14" t="s">
        <v>18</v>
      </c>
      <c r="D257" s="14" t="s">
        <v>375</v>
      </c>
      <c r="E257" s="15" t="s">
        <v>381</v>
      </c>
      <c r="F257" s="14" t="s">
        <v>382</v>
      </c>
      <c r="G257" s="16" t="s">
        <v>385</v>
      </c>
      <c r="H257" s="17" t="s">
        <v>27</v>
      </c>
      <c r="I257" s="9">
        <v>2</v>
      </c>
      <c r="J257" s="18">
        <v>18.895348837209301</v>
      </c>
      <c r="K257" s="18">
        <v>44.9</v>
      </c>
      <c r="L257" s="11">
        <v>0</v>
      </c>
      <c r="M257" s="12">
        <f t="shared" si="6"/>
        <v>0</v>
      </c>
      <c r="N257" s="12">
        <f t="shared" si="7"/>
        <v>0</v>
      </c>
    </row>
    <row r="258" spans="1:14" ht="42" customHeight="1" x14ac:dyDescent="0.25">
      <c r="A258" s="3"/>
      <c r="B258" s="13">
        <v>188478</v>
      </c>
      <c r="C258" s="14" t="s">
        <v>18</v>
      </c>
      <c r="D258" s="14" t="s">
        <v>375</v>
      </c>
      <c r="E258" s="15" t="s">
        <v>381</v>
      </c>
      <c r="F258" s="14" t="s">
        <v>382</v>
      </c>
      <c r="G258" s="16" t="s">
        <v>386</v>
      </c>
      <c r="H258" s="17" t="s">
        <v>29</v>
      </c>
      <c r="I258" s="9">
        <v>2</v>
      </c>
      <c r="J258" s="18">
        <v>18.895348837209301</v>
      </c>
      <c r="K258" s="18">
        <v>44.9</v>
      </c>
      <c r="L258" s="11">
        <v>0</v>
      </c>
      <c r="M258" s="12">
        <f t="shared" si="6"/>
        <v>0</v>
      </c>
      <c r="N258" s="12">
        <f t="shared" si="7"/>
        <v>0</v>
      </c>
    </row>
    <row r="259" spans="1:14" ht="42" customHeight="1" x14ac:dyDescent="0.25">
      <c r="A259" s="3"/>
      <c r="B259" s="4">
        <v>188479</v>
      </c>
      <c r="C259" s="5" t="s">
        <v>18</v>
      </c>
      <c r="D259" s="5" t="s">
        <v>120</v>
      </c>
      <c r="E259" s="6" t="s">
        <v>387</v>
      </c>
      <c r="F259" s="5" t="s">
        <v>183</v>
      </c>
      <c r="G259" s="7" t="s">
        <v>388</v>
      </c>
      <c r="H259" s="8" t="s">
        <v>23</v>
      </c>
      <c r="I259" s="9">
        <v>10</v>
      </c>
      <c r="J259" s="10">
        <v>15.895348837209299</v>
      </c>
      <c r="K259" s="10">
        <v>37.9</v>
      </c>
      <c r="L259" s="11">
        <v>0</v>
      </c>
      <c r="M259" s="12">
        <f t="shared" si="6"/>
        <v>0</v>
      </c>
      <c r="N259" s="12">
        <f t="shared" si="7"/>
        <v>0</v>
      </c>
    </row>
    <row r="260" spans="1:14" ht="42" customHeight="1" x14ac:dyDescent="0.25">
      <c r="A260" s="3"/>
      <c r="B260" s="4">
        <v>188479</v>
      </c>
      <c r="C260" s="5" t="s">
        <v>18</v>
      </c>
      <c r="D260" s="5" t="s">
        <v>120</v>
      </c>
      <c r="E260" s="6" t="s">
        <v>387</v>
      </c>
      <c r="F260" s="5" t="s">
        <v>183</v>
      </c>
      <c r="G260" s="7" t="s">
        <v>389</v>
      </c>
      <c r="H260" s="8" t="s">
        <v>25</v>
      </c>
      <c r="I260" s="9">
        <v>12</v>
      </c>
      <c r="J260" s="10">
        <v>15.895348837209299</v>
      </c>
      <c r="K260" s="10">
        <v>37.9</v>
      </c>
      <c r="L260" s="11">
        <v>0</v>
      </c>
      <c r="M260" s="12">
        <f t="shared" si="6"/>
        <v>0</v>
      </c>
      <c r="N260" s="12">
        <f t="shared" si="7"/>
        <v>0</v>
      </c>
    </row>
    <row r="261" spans="1:14" ht="42" customHeight="1" x14ac:dyDescent="0.25">
      <c r="A261" s="3"/>
      <c r="B261" s="4">
        <v>188479</v>
      </c>
      <c r="C261" s="5" t="s">
        <v>18</v>
      </c>
      <c r="D261" s="5" t="s">
        <v>120</v>
      </c>
      <c r="E261" s="6" t="s">
        <v>387</v>
      </c>
      <c r="F261" s="5" t="s">
        <v>183</v>
      </c>
      <c r="G261" s="7" t="s">
        <v>390</v>
      </c>
      <c r="H261" s="8" t="s">
        <v>27</v>
      </c>
      <c r="I261" s="9">
        <v>12</v>
      </c>
      <c r="J261" s="10">
        <v>15.895348837209299</v>
      </c>
      <c r="K261" s="10">
        <v>37.9</v>
      </c>
      <c r="L261" s="11">
        <v>0</v>
      </c>
      <c r="M261" s="12">
        <f t="shared" ref="M261:M324" si="8">J261*L261</f>
        <v>0</v>
      </c>
      <c r="N261" s="12">
        <f t="shared" ref="N261:N324" si="9">K261*L261</f>
        <v>0</v>
      </c>
    </row>
    <row r="262" spans="1:14" ht="42" customHeight="1" x14ac:dyDescent="0.25">
      <c r="A262" s="3"/>
      <c r="B262" s="4">
        <v>188479</v>
      </c>
      <c r="C262" s="5" t="s">
        <v>18</v>
      </c>
      <c r="D262" s="5" t="s">
        <v>120</v>
      </c>
      <c r="E262" s="6" t="s">
        <v>387</v>
      </c>
      <c r="F262" s="5" t="s">
        <v>183</v>
      </c>
      <c r="G262" s="7" t="s">
        <v>391</v>
      </c>
      <c r="H262" s="8" t="s">
        <v>29</v>
      </c>
      <c r="I262" s="9">
        <v>10</v>
      </c>
      <c r="J262" s="10">
        <v>15.895348837209299</v>
      </c>
      <c r="K262" s="10">
        <v>37.9</v>
      </c>
      <c r="L262" s="11">
        <v>0</v>
      </c>
      <c r="M262" s="12">
        <f t="shared" si="8"/>
        <v>0</v>
      </c>
      <c r="N262" s="12">
        <f t="shared" si="9"/>
        <v>0</v>
      </c>
    </row>
    <row r="263" spans="1:14" ht="42" customHeight="1" x14ac:dyDescent="0.25">
      <c r="A263" s="3"/>
      <c r="B263" s="4">
        <v>188479</v>
      </c>
      <c r="C263" s="5" t="s">
        <v>18</v>
      </c>
      <c r="D263" s="5" t="s">
        <v>120</v>
      </c>
      <c r="E263" s="6" t="s">
        <v>387</v>
      </c>
      <c r="F263" s="5" t="s">
        <v>183</v>
      </c>
      <c r="G263" s="7" t="s">
        <v>392</v>
      </c>
      <c r="H263" s="8" t="s">
        <v>31</v>
      </c>
      <c r="I263" s="9">
        <v>4</v>
      </c>
      <c r="J263" s="10">
        <v>15.895348837209299</v>
      </c>
      <c r="K263" s="10">
        <v>37.9</v>
      </c>
      <c r="L263" s="11">
        <v>0</v>
      </c>
      <c r="M263" s="12">
        <f t="shared" si="8"/>
        <v>0</v>
      </c>
      <c r="N263" s="12">
        <f t="shared" si="9"/>
        <v>0</v>
      </c>
    </row>
    <row r="264" spans="1:14" ht="42" customHeight="1" x14ac:dyDescent="0.25">
      <c r="A264" s="3"/>
      <c r="B264" s="13">
        <v>188480</v>
      </c>
      <c r="C264" s="14" t="s">
        <v>18</v>
      </c>
      <c r="D264" s="14" t="s">
        <v>393</v>
      </c>
      <c r="E264" s="15" t="s">
        <v>394</v>
      </c>
      <c r="F264" s="14" t="s">
        <v>183</v>
      </c>
      <c r="G264" s="16" t="s">
        <v>395</v>
      </c>
      <c r="H264" s="17" t="s">
        <v>23</v>
      </c>
      <c r="I264" s="9">
        <v>2</v>
      </c>
      <c r="J264" s="18">
        <v>9.6976744186046506</v>
      </c>
      <c r="K264" s="18">
        <v>22.9</v>
      </c>
      <c r="L264" s="11">
        <v>0</v>
      </c>
      <c r="M264" s="12">
        <f t="shared" si="8"/>
        <v>0</v>
      </c>
      <c r="N264" s="12">
        <f t="shared" si="9"/>
        <v>0</v>
      </c>
    </row>
    <row r="265" spans="1:14" ht="42" customHeight="1" x14ac:dyDescent="0.25">
      <c r="A265" s="3"/>
      <c r="B265" s="13">
        <v>188480</v>
      </c>
      <c r="C265" s="14" t="s">
        <v>18</v>
      </c>
      <c r="D265" s="14" t="s">
        <v>393</v>
      </c>
      <c r="E265" s="15" t="s">
        <v>394</v>
      </c>
      <c r="F265" s="14" t="s">
        <v>183</v>
      </c>
      <c r="G265" s="16" t="s">
        <v>396</v>
      </c>
      <c r="H265" s="17" t="s">
        <v>25</v>
      </c>
      <c r="I265" s="9">
        <v>4</v>
      </c>
      <c r="J265" s="18">
        <v>9.6976744186046506</v>
      </c>
      <c r="K265" s="18">
        <v>22.9</v>
      </c>
      <c r="L265" s="11">
        <v>0</v>
      </c>
      <c r="M265" s="12">
        <f t="shared" si="8"/>
        <v>0</v>
      </c>
      <c r="N265" s="12">
        <f t="shared" si="9"/>
        <v>0</v>
      </c>
    </row>
    <row r="266" spans="1:14" ht="42" customHeight="1" x14ac:dyDescent="0.25">
      <c r="A266" s="3"/>
      <c r="B266" s="13">
        <v>188480</v>
      </c>
      <c r="C266" s="14" t="s">
        <v>18</v>
      </c>
      <c r="D266" s="14" t="s">
        <v>393</v>
      </c>
      <c r="E266" s="15" t="s">
        <v>394</v>
      </c>
      <c r="F266" s="14" t="s">
        <v>183</v>
      </c>
      <c r="G266" s="16" t="s">
        <v>397</v>
      </c>
      <c r="H266" s="17" t="s">
        <v>27</v>
      </c>
      <c r="I266" s="9">
        <v>4</v>
      </c>
      <c r="J266" s="18">
        <v>9.6976744186046506</v>
      </c>
      <c r="K266" s="18">
        <v>22.9</v>
      </c>
      <c r="L266" s="11">
        <v>0</v>
      </c>
      <c r="M266" s="12">
        <f t="shared" si="8"/>
        <v>0</v>
      </c>
      <c r="N266" s="12">
        <f t="shared" si="9"/>
        <v>0</v>
      </c>
    </row>
    <row r="267" spans="1:14" ht="42" customHeight="1" x14ac:dyDescent="0.25">
      <c r="A267" s="3"/>
      <c r="B267" s="13">
        <v>188480</v>
      </c>
      <c r="C267" s="14" t="s">
        <v>18</v>
      </c>
      <c r="D267" s="14" t="s">
        <v>393</v>
      </c>
      <c r="E267" s="15" t="s">
        <v>394</v>
      </c>
      <c r="F267" s="14" t="s">
        <v>183</v>
      </c>
      <c r="G267" s="16" t="s">
        <v>398</v>
      </c>
      <c r="H267" s="17" t="s">
        <v>29</v>
      </c>
      <c r="I267" s="9">
        <v>4</v>
      </c>
      <c r="J267" s="18">
        <v>9.6976744186046506</v>
      </c>
      <c r="K267" s="18">
        <v>22.9</v>
      </c>
      <c r="L267" s="11">
        <v>0</v>
      </c>
      <c r="M267" s="12">
        <f t="shared" si="8"/>
        <v>0</v>
      </c>
      <c r="N267" s="12">
        <f t="shared" si="9"/>
        <v>0</v>
      </c>
    </row>
    <row r="268" spans="1:14" ht="42" customHeight="1" x14ac:dyDescent="0.25">
      <c r="A268" s="3"/>
      <c r="B268" s="13">
        <v>188480</v>
      </c>
      <c r="C268" s="14" t="s">
        <v>18</v>
      </c>
      <c r="D268" s="14" t="s">
        <v>393</v>
      </c>
      <c r="E268" s="15" t="s">
        <v>394</v>
      </c>
      <c r="F268" s="14" t="s">
        <v>183</v>
      </c>
      <c r="G268" s="16" t="s">
        <v>399</v>
      </c>
      <c r="H268" s="17" t="s">
        <v>31</v>
      </c>
      <c r="I268" s="9">
        <v>2</v>
      </c>
      <c r="J268" s="18">
        <v>9.6976744186046506</v>
      </c>
      <c r="K268" s="18">
        <v>22.9</v>
      </c>
      <c r="L268" s="11">
        <v>0</v>
      </c>
      <c r="M268" s="12">
        <f t="shared" si="8"/>
        <v>0</v>
      </c>
      <c r="N268" s="12">
        <f t="shared" si="9"/>
        <v>0</v>
      </c>
    </row>
    <row r="269" spans="1:14" ht="42" customHeight="1" x14ac:dyDescent="0.25">
      <c r="A269" s="3"/>
      <c r="B269" s="4">
        <v>188481</v>
      </c>
      <c r="C269" s="5" t="s">
        <v>18</v>
      </c>
      <c r="D269" s="5" t="s">
        <v>400</v>
      </c>
      <c r="E269" s="6" t="s">
        <v>401</v>
      </c>
      <c r="F269" s="5" t="s">
        <v>183</v>
      </c>
      <c r="G269" s="7" t="s">
        <v>402</v>
      </c>
      <c r="H269" s="8" t="s">
        <v>23</v>
      </c>
      <c r="I269" s="9">
        <v>2</v>
      </c>
      <c r="J269" s="10">
        <v>10.5</v>
      </c>
      <c r="K269" s="10">
        <v>24.9</v>
      </c>
      <c r="L269" s="11">
        <v>0</v>
      </c>
      <c r="M269" s="12">
        <f t="shared" si="8"/>
        <v>0</v>
      </c>
      <c r="N269" s="12">
        <f t="shared" si="9"/>
        <v>0</v>
      </c>
    </row>
    <row r="270" spans="1:14" ht="42" customHeight="1" x14ac:dyDescent="0.25">
      <c r="A270" s="3"/>
      <c r="B270" s="4">
        <v>188481</v>
      </c>
      <c r="C270" s="5" t="s">
        <v>18</v>
      </c>
      <c r="D270" s="5" t="s">
        <v>400</v>
      </c>
      <c r="E270" s="6" t="s">
        <v>401</v>
      </c>
      <c r="F270" s="5" t="s">
        <v>183</v>
      </c>
      <c r="G270" s="7" t="s">
        <v>403</v>
      </c>
      <c r="H270" s="8" t="s">
        <v>25</v>
      </c>
      <c r="I270" s="9">
        <v>4</v>
      </c>
      <c r="J270" s="10">
        <v>10.5</v>
      </c>
      <c r="K270" s="10">
        <v>24.9</v>
      </c>
      <c r="L270" s="11">
        <v>0</v>
      </c>
      <c r="M270" s="12">
        <f t="shared" si="8"/>
        <v>0</v>
      </c>
      <c r="N270" s="12">
        <f t="shared" si="9"/>
        <v>0</v>
      </c>
    </row>
    <row r="271" spans="1:14" ht="42" customHeight="1" x14ac:dyDescent="0.25">
      <c r="A271" s="3"/>
      <c r="B271" s="4">
        <v>188481</v>
      </c>
      <c r="C271" s="5" t="s">
        <v>18</v>
      </c>
      <c r="D271" s="5" t="s">
        <v>400</v>
      </c>
      <c r="E271" s="6" t="s">
        <v>401</v>
      </c>
      <c r="F271" s="5" t="s">
        <v>183</v>
      </c>
      <c r="G271" s="7" t="s">
        <v>404</v>
      </c>
      <c r="H271" s="8" t="s">
        <v>27</v>
      </c>
      <c r="I271" s="9">
        <v>4</v>
      </c>
      <c r="J271" s="10">
        <v>10.5</v>
      </c>
      <c r="K271" s="10">
        <v>24.9</v>
      </c>
      <c r="L271" s="11">
        <v>0</v>
      </c>
      <c r="M271" s="12">
        <f t="shared" si="8"/>
        <v>0</v>
      </c>
      <c r="N271" s="12">
        <f t="shared" si="9"/>
        <v>0</v>
      </c>
    </row>
    <row r="272" spans="1:14" ht="42" customHeight="1" x14ac:dyDescent="0.25">
      <c r="A272" s="3"/>
      <c r="B272" s="4">
        <v>188481</v>
      </c>
      <c r="C272" s="5" t="s">
        <v>18</v>
      </c>
      <c r="D272" s="5" t="s">
        <v>400</v>
      </c>
      <c r="E272" s="6" t="s">
        <v>401</v>
      </c>
      <c r="F272" s="5" t="s">
        <v>183</v>
      </c>
      <c r="G272" s="7" t="s">
        <v>405</v>
      </c>
      <c r="H272" s="8" t="s">
        <v>29</v>
      </c>
      <c r="I272" s="9">
        <v>4</v>
      </c>
      <c r="J272" s="10">
        <v>10.5</v>
      </c>
      <c r="K272" s="10">
        <v>24.9</v>
      </c>
      <c r="L272" s="11">
        <v>0</v>
      </c>
      <c r="M272" s="12">
        <f t="shared" si="8"/>
        <v>0</v>
      </c>
      <c r="N272" s="12">
        <f t="shared" si="9"/>
        <v>0</v>
      </c>
    </row>
    <row r="273" spans="1:14" ht="42" customHeight="1" x14ac:dyDescent="0.25">
      <c r="A273" s="3"/>
      <c r="B273" s="4">
        <v>188481</v>
      </c>
      <c r="C273" s="5" t="s">
        <v>18</v>
      </c>
      <c r="D273" s="5" t="s">
        <v>400</v>
      </c>
      <c r="E273" s="6" t="s">
        <v>401</v>
      </c>
      <c r="F273" s="5" t="s">
        <v>183</v>
      </c>
      <c r="G273" s="7" t="s">
        <v>406</v>
      </c>
      <c r="H273" s="8" t="s">
        <v>31</v>
      </c>
      <c r="I273" s="9">
        <v>2</v>
      </c>
      <c r="J273" s="10">
        <v>10.5</v>
      </c>
      <c r="K273" s="10">
        <v>24.9</v>
      </c>
      <c r="L273" s="11">
        <v>0</v>
      </c>
      <c r="M273" s="12">
        <f t="shared" si="8"/>
        <v>0</v>
      </c>
      <c r="N273" s="12">
        <f t="shared" si="9"/>
        <v>0</v>
      </c>
    </row>
    <row r="274" spans="1:14" ht="42" customHeight="1" x14ac:dyDescent="0.25">
      <c r="A274" s="3"/>
      <c r="B274" s="13">
        <v>188482</v>
      </c>
      <c r="C274" s="14" t="s">
        <v>18</v>
      </c>
      <c r="D274" s="14" t="s">
        <v>297</v>
      </c>
      <c r="E274" s="15" t="s">
        <v>407</v>
      </c>
      <c r="F274" s="14" t="s">
        <v>183</v>
      </c>
      <c r="G274" s="16" t="s">
        <v>408</v>
      </c>
      <c r="H274" s="17" t="s">
        <v>23</v>
      </c>
      <c r="I274" s="9">
        <v>10</v>
      </c>
      <c r="J274" s="18">
        <v>18</v>
      </c>
      <c r="K274" s="18">
        <v>42.9</v>
      </c>
      <c r="L274" s="11">
        <v>0</v>
      </c>
      <c r="M274" s="12">
        <f t="shared" si="8"/>
        <v>0</v>
      </c>
      <c r="N274" s="12">
        <f t="shared" si="9"/>
        <v>0</v>
      </c>
    </row>
    <row r="275" spans="1:14" ht="42" customHeight="1" x14ac:dyDescent="0.25">
      <c r="A275" s="3"/>
      <c r="B275" s="13">
        <v>188482</v>
      </c>
      <c r="C275" s="14" t="s">
        <v>18</v>
      </c>
      <c r="D275" s="14" t="s">
        <v>297</v>
      </c>
      <c r="E275" s="15" t="s">
        <v>407</v>
      </c>
      <c r="F275" s="14" t="s">
        <v>183</v>
      </c>
      <c r="G275" s="16" t="s">
        <v>409</v>
      </c>
      <c r="H275" s="17" t="s">
        <v>25</v>
      </c>
      <c r="I275" s="9">
        <v>12</v>
      </c>
      <c r="J275" s="18">
        <v>18</v>
      </c>
      <c r="K275" s="18">
        <v>42.9</v>
      </c>
      <c r="L275" s="11">
        <v>0</v>
      </c>
      <c r="M275" s="12">
        <f t="shared" si="8"/>
        <v>0</v>
      </c>
      <c r="N275" s="12">
        <f t="shared" si="9"/>
        <v>0</v>
      </c>
    </row>
    <row r="276" spans="1:14" ht="42" customHeight="1" x14ac:dyDescent="0.25">
      <c r="A276" s="3"/>
      <c r="B276" s="13">
        <v>188482</v>
      </c>
      <c r="C276" s="14" t="s">
        <v>18</v>
      </c>
      <c r="D276" s="14" t="s">
        <v>297</v>
      </c>
      <c r="E276" s="15" t="s">
        <v>407</v>
      </c>
      <c r="F276" s="14" t="s">
        <v>183</v>
      </c>
      <c r="G276" s="16" t="s">
        <v>410</v>
      </c>
      <c r="H276" s="17" t="s">
        <v>27</v>
      </c>
      <c r="I276" s="9">
        <v>12</v>
      </c>
      <c r="J276" s="18">
        <v>18</v>
      </c>
      <c r="K276" s="18">
        <v>42.9</v>
      </c>
      <c r="L276" s="11">
        <v>0</v>
      </c>
      <c r="M276" s="12">
        <f t="shared" si="8"/>
        <v>0</v>
      </c>
      <c r="N276" s="12">
        <f t="shared" si="9"/>
        <v>0</v>
      </c>
    </row>
    <row r="277" spans="1:14" ht="42" customHeight="1" x14ac:dyDescent="0.25">
      <c r="A277" s="3"/>
      <c r="B277" s="13">
        <v>188482</v>
      </c>
      <c r="C277" s="14" t="s">
        <v>18</v>
      </c>
      <c r="D277" s="14" t="s">
        <v>297</v>
      </c>
      <c r="E277" s="15" t="s">
        <v>407</v>
      </c>
      <c r="F277" s="14" t="s">
        <v>183</v>
      </c>
      <c r="G277" s="16" t="s">
        <v>411</v>
      </c>
      <c r="H277" s="17" t="s">
        <v>29</v>
      </c>
      <c r="I277" s="9">
        <v>10</v>
      </c>
      <c r="J277" s="18">
        <v>18</v>
      </c>
      <c r="K277" s="18">
        <v>42.9</v>
      </c>
      <c r="L277" s="11">
        <v>0</v>
      </c>
      <c r="M277" s="12">
        <f t="shared" si="8"/>
        <v>0</v>
      </c>
      <c r="N277" s="12">
        <f t="shared" si="9"/>
        <v>0</v>
      </c>
    </row>
    <row r="278" spans="1:14" ht="42" customHeight="1" x14ac:dyDescent="0.25">
      <c r="A278" s="3"/>
      <c r="B278" s="13">
        <v>188482</v>
      </c>
      <c r="C278" s="14" t="s">
        <v>18</v>
      </c>
      <c r="D278" s="14" t="s">
        <v>297</v>
      </c>
      <c r="E278" s="15" t="s">
        <v>407</v>
      </c>
      <c r="F278" s="14" t="s">
        <v>183</v>
      </c>
      <c r="G278" s="16" t="s">
        <v>412</v>
      </c>
      <c r="H278" s="17" t="s">
        <v>31</v>
      </c>
      <c r="I278" s="9">
        <v>4</v>
      </c>
      <c r="J278" s="18">
        <v>18</v>
      </c>
      <c r="K278" s="18">
        <v>42.9</v>
      </c>
      <c r="L278" s="11">
        <v>0</v>
      </c>
      <c r="M278" s="12">
        <f t="shared" si="8"/>
        <v>0</v>
      </c>
      <c r="N278" s="12">
        <f t="shared" si="9"/>
        <v>0</v>
      </c>
    </row>
    <row r="279" spans="1:14" ht="42" customHeight="1" x14ac:dyDescent="0.25">
      <c r="A279" s="3"/>
      <c r="B279" s="4">
        <v>188483</v>
      </c>
      <c r="C279" s="5" t="s">
        <v>18</v>
      </c>
      <c r="D279" s="5" t="s">
        <v>303</v>
      </c>
      <c r="E279" s="6" t="s">
        <v>413</v>
      </c>
      <c r="F279" s="5" t="s">
        <v>414</v>
      </c>
      <c r="G279" s="7" t="s">
        <v>415</v>
      </c>
      <c r="H279" s="8" t="s">
        <v>27</v>
      </c>
      <c r="I279" s="9">
        <v>14</v>
      </c>
      <c r="J279" s="10">
        <v>8.3953488372092995</v>
      </c>
      <c r="K279" s="10">
        <v>19.899999999999999</v>
      </c>
      <c r="L279" s="11">
        <v>0</v>
      </c>
      <c r="M279" s="12">
        <f t="shared" si="8"/>
        <v>0</v>
      </c>
      <c r="N279" s="12">
        <f t="shared" si="9"/>
        <v>0</v>
      </c>
    </row>
    <row r="280" spans="1:14" ht="42" customHeight="1" x14ac:dyDescent="0.25">
      <c r="A280" s="3"/>
      <c r="B280" s="13">
        <v>188483</v>
      </c>
      <c r="C280" s="14" t="s">
        <v>18</v>
      </c>
      <c r="D280" s="14" t="s">
        <v>303</v>
      </c>
      <c r="E280" s="15" t="s">
        <v>416</v>
      </c>
      <c r="F280" s="14" t="s">
        <v>183</v>
      </c>
      <c r="G280" s="16" t="s">
        <v>417</v>
      </c>
      <c r="H280" s="17" t="s">
        <v>29</v>
      </c>
      <c r="I280" s="9">
        <v>7</v>
      </c>
      <c r="J280" s="18">
        <v>8.3953488372092995</v>
      </c>
      <c r="K280" s="18">
        <v>19.899999999999999</v>
      </c>
      <c r="L280" s="11">
        <v>0</v>
      </c>
      <c r="M280" s="12">
        <f t="shared" si="8"/>
        <v>0</v>
      </c>
      <c r="N280" s="12">
        <f t="shared" si="9"/>
        <v>0</v>
      </c>
    </row>
    <row r="281" spans="1:14" ht="42" customHeight="1" x14ac:dyDescent="0.25">
      <c r="A281" s="3"/>
      <c r="B281" s="4">
        <v>188483</v>
      </c>
      <c r="C281" s="5" t="s">
        <v>18</v>
      </c>
      <c r="D281" s="5" t="s">
        <v>303</v>
      </c>
      <c r="E281" s="6" t="s">
        <v>418</v>
      </c>
      <c r="F281" s="5" t="s">
        <v>360</v>
      </c>
      <c r="G281" s="7" t="s">
        <v>419</v>
      </c>
      <c r="H281" s="8" t="s">
        <v>23</v>
      </c>
      <c r="I281" s="9">
        <v>1</v>
      </c>
      <c r="J281" s="10">
        <v>8.3953488372092995</v>
      </c>
      <c r="K281" s="10">
        <v>19.899999999999999</v>
      </c>
      <c r="L281" s="11">
        <v>0</v>
      </c>
      <c r="M281" s="12">
        <f t="shared" si="8"/>
        <v>0</v>
      </c>
      <c r="N281" s="12">
        <f t="shared" si="9"/>
        <v>0</v>
      </c>
    </row>
    <row r="282" spans="1:14" ht="42" customHeight="1" x14ac:dyDescent="0.25">
      <c r="A282" s="3"/>
      <c r="B282" s="4">
        <v>188483</v>
      </c>
      <c r="C282" s="5" t="s">
        <v>18</v>
      </c>
      <c r="D282" s="5" t="s">
        <v>303</v>
      </c>
      <c r="E282" s="6" t="s">
        <v>418</v>
      </c>
      <c r="F282" s="5" t="s">
        <v>360</v>
      </c>
      <c r="G282" s="7" t="s">
        <v>420</v>
      </c>
      <c r="H282" s="8" t="s">
        <v>25</v>
      </c>
      <c r="I282" s="9">
        <v>2</v>
      </c>
      <c r="J282" s="10">
        <v>8.3953488372092995</v>
      </c>
      <c r="K282" s="10">
        <v>19.899999999999999</v>
      </c>
      <c r="L282" s="11">
        <v>0</v>
      </c>
      <c r="M282" s="12">
        <f t="shared" si="8"/>
        <v>0</v>
      </c>
      <c r="N282" s="12">
        <f t="shared" si="9"/>
        <v>0</v>
      </c>
    </row>
    <row r="283" spans="1:14" ht="42" customHeight="1" x14ac:dyDescent="0.25">
      <c r="A283" s="3"/>
      <c r="B283" s="4">
        <v>188483</v>
      </c>
      <c r="C283" s="5" t="s">
        <v>18</v>
      </c>
      <c r="D283" s="5" t="s">
        <v>303</v>
      </c>
      <c r="E283" s="6" t="s">
        <v>418</v>
      </c>
      <c r="F283" s="5" t="s">
        <v>360</v>
      </c>
      <c r="G283" s="7" t="s">
        <v>421</v>
      </c>
      <c r="H283" s="8" t="s">
        <v>27</v>
      </c>
      <c r="I283" s="9">
        <v>2</v>
      </c>
      <c r="J283" s="10">
        <v>8.3953488372092995</v>
      </c>
      <c r="K283" s="10">
        <v>19.899999999999999</v>
      </c>
      <c r="L283" s="11">
        <v>0</v>
      </c>
      <c r="M283" s="12">
        <f t="shared" si="8"/>
        <v>0</v>
      </c>
      <c r="N283" s="12">
        <f t="shared" si="9"/>
        <v>0</v>
      </c>
    </row>
    <row r="284" spans="1:14" ht="42" customHeight="1" x14ac:dyDescent="0.25">
      <c r="A284" s="3"/>
      <c r="B284" s="4">
        <v>188483</v>
      </c>
      <c r="C284" s="5" t="s">
        <v>18</v>
      </c>
      <c r="D284" s="5" t="s">
        <v>303</v>
      </c>
      <c r="E284" s="6" t="s">
        <v>418</v>
      </c>
      <c r="F284" s="5" t="s">
        <v>360</v>
      </c>
      <c r="G284" s="7" t="s">
        <v>422</v>
      </c>
      <c r="H284" s="8" t="s">
        <v>29</v>
      </c>
      <c r="I284" s="9">
        <v>2</v>
      </c>
      <c r="J284" s="10">
        <v>8.3953488372092995</v>
      </c>
      <c r="K284" s="10">
        <v>19.899999999999999</v>
      </c>
      <c r="L284" s="11">
        <v>0</v>
      </c>
      <c r="M284" s="12">
        <f t="shared" si="8"/>
        <v>0</v>
      </c>
      <c r="N284" s="12">
        <f t="shared" si="9"/>
        <v>0</v>
      </c>
    </row>
    <row r="285" spans="1:14" ht="42" customHeight="1" x14ac:dyDescent="0.25">
      <c r="A285" s="3"/>
      <c r="B285" s="13">
        <v>188484</v>
      </c>
      <c r="C285" s="14" t="s">
        <v>18</v>
      </c>
      <c r="D285" s="14" t="s">
        <v>120</v>
      </c>
      <c r="E285" s="15" t="s">
        <v>423</v>
      </c>
      <c r="F285" s="14" t="s">
        <v>414</v>
      </c>
      <c r="G285" s="16" t="s">
        <v>424</v>
      </c>
      <c r="H285" s="17" t="s">
        <v>29</v>
      </c>
      <c r="I285" s="9">
        <v>7</v>
      </c>
      <c r="J285" s="18">
        <v>12.604651162790701</v>
      </c>
      <c r="K285" s="18">
        <v>29.9</v>
      </c>
      <c r="L285" s="11">
        <v>0</v>
      </c>
      <c r="M285" s="12">
        <f t="shared" si="8"/>
        <v>0</v>
      </c>
      <c r="N285" s="12">
        <f t="shared" si="9"/>
        <v>0</v>
      </c>
    </row>
    <row r="286" spans="1:14" ht="42" customHeight="1" x14ac:dyDescent="0.25">
      <c r="A286" s="3"/>
      <c r="B286" s="4">
        <v>188484</v>
      </c>
      <c r="C286" s="5" t="s">
        <v>18</v>
      </c>
      <c r="D286" s="5" t="s">
        <v>120</v>
      </c>
      <c r="E286" s="6" t="s">
        <v>425</v>
      </c>
      <c r="F286" s="5" t="s">
        <v>183</v>
      </c>
      <c r="G286" s="7" t="s">
        <v>426</v>
      </c>
      <c r="H286" s="8" t="s">
        <v>23</v>
      </c>
      <c r="I286" s="9">
        <v>10</v>
      </c>
      <c r="J286" s="10">
        <v>12.604651162790701</v>
      </c>
      <c r="K286" s="10">
        <v>29.9</v>
      </c>
      <c r="L286" s="11">
        <v>0</v>
      </c>
      <c r="M286" s="12">
        <f t="shared" si="8"/>
        <v>0</v>
      </c>
      <c r="N286" s="12">
        <f t="shared" si="9"/>
        <v>0</v>
      </c>
    </row>
    <row r="287" spans="1:14" ht="42" customHeight="1" x14ac:dyDescent="0.25">
      <c r="A287" s="3"/>
      <c r="B287" s="13">
        <v>188484</v>
      </c>
      <c r="C287" s="14" t="s">
        <v>18</v>
      </c>
      <c r="D287" s="14" t="s">
        <v>120</v>
      </c>
      <c r="E287" s="15" t="s">
        <v>427</v>
      </c>
      <c r="F287" s="14" t="s">
        <v>135</v>
      </c>
      <c r="G287" s="16" t="s">
        <v>428</v>
      </c>
      <c r="H287" s="17" t="s">
        <v>23</v>
      </c>
      <c r="I287" s="9">
        <v>1</v>
      </c>
      <c r="J287" s="18">
        <v>12.604651162790701</v>
      </c>
      <c r="K287" s="18">
        <v>29.9</v>
      </c>
      <c r="L287" s="11">
        <v>0</v>
      </c>
      <c r="M287" s="12">
        <f t="shared" si="8"/>
        <v>0</v>
      </c>
      <c r="N287" s="12">
        <f t="shared" si="9"/>
        <v>0</v>
      </c>
    </row>
    <row r="288" spans="1:14" ht="42" customHeight="1" x14ac:dyDescent="0.25">
      <c r="A288" s="3"/>
      <c r="B288" s="4">
        <v>188484</v>
      </c>
      <c r="C288" s="5" t="s">
        <v>18</v>
      </c>
      <c r="D288" s="5" t="s">
        <v>120</v>
      </c>
      <c r="E288" s="6" t="s">
        <v>429</v>
      </c>
      <c r="F288" s="5" t="s">
        <v>360</v>
      </c>
      <c r="G288" s="7" t="s">
        <v>430</v>
      </c>
      <c r="H288" s="8" t="s">
        <v>23</v>
      </c>
      <c r="I288" s="9">
        <v>1</v>
      </c>
      <c r="J288" s="10">
        <v>12.604651162790701</v>
      </c>
      <c r="K288" s="10">
        <v>29.9</v>
      </c>
      <c r="L288" s="11">
        <v>0</v>
      </c>
      <c r="M288" s="12">
        <f t="shared" si="8"/>
        <v>0</v>
      </c>
      <c r="N288" s="12">
        <f t="shared" si="9"/>
        <v>0</v>
      </c>
    </row>
    <row r="289" spans="1:14" ht="42" customHeight="1" x14ac:dyDescent="0.25">
      <c r="A289" s="3"/>
      <c r="B289" s="4">
        <v>188484</v>
      </c>
      <c r="C289" s="5" t="s">
        <v>18</v>
      </c>
      <c r="D289" s="5" t="s">
        <v>120</v>
      </c>
      <c r="E289" s="6" t="s">
        <v>429</v>
      </c>
      <c r="F289" s="5" t="s">
        <v>360</v>
      </c>
      <c r="G289" s="7" t="s">
        <v>431</v>
      </c>
      <c r="H289" s="8" t="s">
        <v>25</v>
      </c>
      <c r="I289" s="9">
        <v>2</v>
      </c>
      <c r="J289" s="10">
        <v>12.604651162790701</v>
      </c>
      <c r="K289" s="10">
        <v>29.9</v>
      </c>
      <c r="L289" s="11">
        <v>0</v>
      </c>
      <c r="M289" s="12">
        <f t="shared" si="8"/>
        <v>0</v>
      </c>
      <c r="N289" s="12">
        <f t="shared" si="9"/>
        <v>0</v>
      </c>
    </row>
    <row r="290" spans="1:14" ht="42" customHeight="1" x14ac:dyDescent="0.25">
      <c r="A290" s="3"/>
      <c r="B290" s="4">
        <v>188484</v>
      </c>
      <c r="C290" s="5" t="s">
        <v>18</v>
      </c>
      <c r="D290" s="5" t="s">
        <v>120</v>
      </c>
      <c r="E290" s="6" t="s">
        <v>429</v>
      </c>
      <c r="F290" s="5" t="s">
        <v>360</v>
      </c>
      <c r="G290" s="7" t="s">
        <v>432</v>
      </c>
      <c r="H290" s="8" t="s">
        <v>27</v>
      </c>
      <c r="I290" s="9">
        <v>2</v>
      </c>
      <c r="J290" s="10">
        <v>12.604651162790701</v>
      </c>
      <c r="K290" s="10">
        <v>29.9</v>
      </c>
      <c r="L290" s="11">
        <v>0</v>
      </c>
      <c r="M290" s="12">
        <f t="shared" si="8"/>
        <v>0</v>
      </c>
      <c r="N290" s="12">
        <f t="shared" si="9"/>
        <v>0</v>
      </c>
    </row>
    <row r="291" spans="1:14" ht="42" customHeight="1" x14ac:dyDescent="0.25">
      <c r="A291" s="3"/>
      <c r="B291" s="4">
        <v>188484</v>
      </c>
      <c r="C291" s="5" t="s">
        <v>18</v>
      </c>
      <c r="D291" s="5" t="s">
        <v>120</v>
      </c>
      <c r="E291" s="6" t="s">
        <v>429</v>
      </c>
      <c r="F291" s="5" t="s">
        <v>360</v>
      </c>
      <c r="G291" s="7" t="s">
        <v>433</v>
      </c>
      <c r="H291" s="8" t="s">
        <v>29</v>
      </c>
      <c r="I291" s="9">
        <v>2</v>
      </c>
      <c r="J291" s="10">
        <v>12.604651162790701</v>
      </c>
      <c r="K291" s="10">
        <v>29.9</v>
      </c>
      <c r="L291" s="11">
        <v>0</v>
      </c>
      <c r="M291" s="12">
        <f t="shared" si="8"/>
        <v>0</v>
      </c>
      <c r="N291" s="12">
        <f t="shared" si="9"/>
        <v>0</v>
      </c>
    </row>
    <row r="292" spans="1:14" ht="42" customHeight="1" x14ac:dyDescent="0.25">
      <c r="A292" s="3"/>
      <c r="B292" s="13">
        <v>188485</v>
      </c>
      <c r="C292" s="14" t="s">
        <v>18</v>
      </c>
      <c r="D292" s="14" t="s">
        <v>262</v>
      </c>
      <c r="E292" s="15" t="s">
        <v>434</v>
      </c>
      <c r="F292" s="14" t="s">
        <v>183</v>
      </c>
      <c r="G292" s="16" t="s">
        <v>435</v>
      </c>
      <c r="H292" s="17" t="s">
        <v>23</v>
      </c>
      <c r="I292" s="9">
        <v>4</v>
      </c>
      <c r="J292" s="18">
        <v>18</v>
      </c>
      <c r="K292" s="18">
        <v>42.9</v>
      </c>
      <c r="L292" s="11">
        <v>0</v>
      </c>
      <c r="M292" s="12">
        <f t="shared" si="8"/>
        <v>0</v>
      </c>
      <c r="N292" s="12">
        <f t="shared" si="9"/>
        <v>0</v>
      </c>
    </row>
    <row r="293" spans="1:14" ht="42" customHeight="1" x14ac:dyDescent="0.25">
      <c r="A293" s="3"/>
      <c r="B293" s="13">
        <v>188485</v>
      </c>
      <c r="C293" s="14" t="s">
        <v>18</v>
      </c>
      <c r="D293" s="14" t="s">
        <v>262</v>
      </c>
      <c r="E293" s="15" t="s">
        <v>434</v>
      </c>
      <c r="F293" s="14" t="s">
        <v>183</v>
      </c>
      <c r="G293" s="16" t="s">
        <v>436</v>
      </c>
      <c r="H293" s="17" t="s">
        <v>25</v>
      </c>
      <c r="I293" s="9">
        <v>5</v>
      </c>
      <c r="J293" s="18">
        <v>18</v>
      </c>
      <c r="K293" s="18">
        <v>42.9</v>
      </c>
      <c r="L293" s="11">
        <v>0</v>
      </c>
      <c r="M293" s="12">
        <f t="shared" si="8"/>
        <v>0</v>
      </c>
      <c r="N293" s="12">
        <f t="shared" si="9"/>
        <v>0</v>
      </c>
    </row>
    <row r="294" spans="1:14" ht="42" customHeight="1" x14ac:dyDescent="0.25">
      <c r="A294" s="3"/>
      <c r="B294" s="13">
        <v>188485</v>
      </c>
      <c r="C294" s="14" t="s">
        <v>18</v>
      </c>
      <c r="D294" s="14" t="s">
        <v>262</v>
      </c>
      <c r="E294" s="15" t="s">
        <v>434</v>
      </c>
      <c r="F294" s="14" t="s">
        <v>183</v>
      </c>
      <c r="G294" s="16" t="s">
        <v>437</v>
      </c>
      <c r="H294" s="17" t="s">
        <v>27</v>
      </c>
      <c r="I294" s="9">
        <v>5</v>
      </c>
      <c r="J294" s="18">
        <v>18</v>
      </c>
      <c r="K294" s="18">
        <v>42.9</v>
      </c>
      <c r="L294" s="11">
        <v>0</v>
      </c>
      <c r="M294" s="12">
        <f t="shared" si="8"/>
        <v>0</v>
      </c>
      <c r="N294" s="12">
        <f t="shared" si="9"/>
        <v>0</v>
      </c>
    </row>
    <row r="295" spans="1:14" ht="42" customHeight="1" x14ac:dyDescent="0.25">
      <c r="A295" s="3"/>
      <c r="B295" s="13">
        <v>188485</v>
      </c>
      <c r="C295" s="14" t="s">
        <v>18</v>
      </c>
      <c r="D295" s="14" t="s">
        <v>262</v>
      </c>
      <c r="E295" s="15" t="s">
        <v>434</v>
      </c>
      <c r="F295" s="14" t="s">
        <v>183</v>
      </c>
      <c r="G295" s="16" t="s">
        <v>438</v>
      </c>
      <c r="H295" s="17" t="s">
        <v>29</v>
      </c>
      <c r="I295" s="9">
        <v>4</v>
      </c>
      <c r="J295" s="18">
        <v>18</v>
      </c>
      <c r="K295" s="18">
        <v>42.9</v>
      </c>
      <c r="L295" s="11">
        <v>0</v>
      </c>
      <c r="M295" s="12">
        <f t="shared" si="8"/>
        <v>0</v>
      </c>
      <c r="N295" s="12">
        <f t="shared" si="9"/>
        <v>0</v>
      </c>
    </row>
    <row r="296" spans="1:14" ht="42" customHeight="1" x14ac:dyDescent="0.25">
      <c r="A296" s="3"/>
      <c r="B296" s="13">
        <v>188485</v>
      </c>
      <c r="C296" s="14" t="s">
        <v>18</v>
      </c>
      <c r="D296" s="14" t="s">
        <v>262</v>
      </c>
      <c r="E296" s="15" t="s">
        <v>434</v>
      </c>
      <c r="F296" s="14" t="s">
        <v>183</v>
      </c>
      <c r="G296" s="16" t="s">
        <v>439</v>
      </c>
      <c r="H296" s="17" t="s">
        <v>31</v>
      </c>
      <c r="I296" s="9">
        <v>1</v>
      </c>
      <c r="J296" s="18">
        <v>18</v>
      </c>
      <c r="K296" s="18">
        <v>42.9</v>
      </c>
      <c r="L296" s="11">
        <v>0</v>
      </c>
      <c r="M296" s="12">
        <f t="shared" si="8"/>
        <v>0</v>
      </c>
      <c r="N296" s="12">
        <f t="shared" si="9"/>
        <v>0</v>
      </c>
    </row>
    <row r="297" spans="1:14" ht="42" customHeight="1" x14ac:dyDescent="0.25">
      <c r="A297" s="3"/>
      <c r="B297" s="4">
        <v>188485</v>
      </c>
      <c r="C297" s="5" t="s">
        <v>18</v>
      </c>
      <c r="D297" s="5" t="s">
        <v>262</v>
      </c>
      <c r="E297" s="6" t="s">
        <v>440</v>
      </c>
      <c r="F297" s="5" t="s">
        <v>441</v>
      </c>
      <c r="G297" s="7" t="s">
        <v>442</v>
      </c>
      <c r="H297" s="8" t="s">
        <v>23</v>
      </c>
      <c r="I297" s="9">
        <v>2</v>
      </c>
      <c r="J297" s="10">
        <v>18</v>
      </c>
      <c r="K297" s="10">
        <v>42.9</v>
      </c>
      <c r="L297" s="11">
        <v>0</v>
      </c>
      <c r="M297" s="12">
        <f t="shared" si="8"/>
        <v>0</v>
      </c>
      <c r="N297" s="12">
        <f t="shared" si="9"/>
        <v>0</v>
      </c>
    </row>
    <row r="298" spans="1:14" ht="42" customHeight="1" x14ac:dyDescent="0.25">
      <c r="A298" s="3"/>
      <c r="B298" s="4">
        <v>188485</v>
      </c>
      <c r="C298" s="5" t="s">
        <v>18</v>
      </c>
      <c r="D298" s="5" t="s">
        <v>262</v>
      </c>
      <c r="E298" s="6" t="s">
        <v>440</v>
      </c>
      <c r="F298" s="5" t="s">
        <v>441</v>
      </c>
      <c r="G298" s="7" t="s">
        <v>443</v>
      </c>
      <c r="H298" s="8" t="s">
        <v>25</v>
      </c>
      <c r="I298" s="9">
        <v>2</v>
      </c>
      <c r="J298" s="10">
        <v>18</v>
      </c>
      <c r="K298" s="10">
        <v>42.9</v>
      </c>
      <c r="L298" s="11">
        <v>0</v>
      </c>
      <c r="M298" s="12">
        <f t="shared" si="8"/>
        <v>0</v>
      </c>
      <c r="N298" s="12">
        <f t="shared" si="9"/>
        <v>0</v>
      </c>
    </row>
    <row r="299" spans="1:14" ht="42" customHeight="1" x14ac:dyDescent="0.25">
      <c r="A299" s="3"/>
      <c r="B299" s="4">
        <v>188485</v>
      </c>
      <c r="C299" s="5" t="s">
        <v>18</v>
      </c>
      <c r="D299" s="5" t="s">
        <v>262</v>
      </c>
      <c r="E299" s="6" t="s">
        <v>440</v>
      </c>
      <c r="F299" s="5" t="s">
        <v>441</v>
      </c>
      <c r="G299" s="7" t="s">
        <v>444</v>
      </c>
      <c r="H299" s="8" t="s">
        <v>27</v>
      </c>
      <c r="I299" s="9">
        <v>2</v>
      </c>
      <c r="J299" s="10">
        <v>18</v>
      </c>
      <c r="K299" s="10">
        <v>42.9</v>
      </c>
      <c r="L299" s="11">
        <v>0</v>
      </c>
      <c r="M299" s="12">
        <f t="shared" si="8"/>
        <v>0</v>
      </c>
      <c r="N299" s="12">
        <f t="shared" si="9"/>
        <v>0</v>
      </c>
    </row>
    <row r="300" spans="1:14" ht="42" customHeight="1" x14ac:dyDescent="0.25">
      <c r="A300" s="3"/>
      <c r="B300" s="4">
        <v>188485</v>
      </c>
      <c r="C300" s="5" t="s">
        <v>18</v>
      </c>
      <c r="D300" s="5" t="s">
        <v>262</v>
      </c>
      <c r="E300" s="6" t="s">
        <v>440</v>
      </c>
      <c r="F300" s="5" t="s">
        <v>441</v>
      </c>
      <c r="G300" s="7" t="s">
        <v>445</v>
      </c>
      <c r="H300" s="8" t="s">
        <v>29</v>
      </c>
      <c r="I300" s="9">
        <v>2</v>
      </c>
      <c r="J300" s="10">
        <v>18</v>
      </c>
      <c r="K300" s="10">
        <v>42.9</v>
      </c>
      <c r="L300" s="11">
        <v>0</v>
      </c>
      <c r="M300" s="12">
        <f t="shared" si="8"/>
        <v>0</v>
      </c>
      <c r="N300" s="12">
        <f t="shared" si="9"/>
        <v>0</v>
      </c>
    </row>
    <row r="301" spans="1:14" ht="42" customHeight="1" x14ac:dyDescent="0.25">
      <c r="A301" s="3"/>
      <c r="B301" s="13">
        <v>188486</v>
      </c>
      <c r="C301" s="14" t="s">
        <v>18</v>
      </c>
      <c r="D301" s="14" t="s">
        <v>303</v>
      </c>
      <c r="E301" s="15" t="s">
        <v>446</v>
      </c>
      <c r="F301" s="14" t="s">
        <v>183</v>
      </c>
      <c r="G301" s="16" t="s">
        <v>447</v>
      </c>
      <c r="H301" s="17" t="s">
        <v>23</v>
      </c>
      <c r="I301" s="9">
        <v>2</v>
      </c>
      <c r="J301" s="18">
        <v>9.6976744186046506</v>
      </c>
      <c r="K301" s="18">
        <v>22.9</v>
      </c>
      <c r="L301" s="11">
        <v>0</v>
      </c>
      <c r="M301" s="12">
        <f t="shared" si="8"/>
        <v>0</v>
      </c>
      <c r="N301" s="12">
        <f t="shared" si="9"/>
        <v>0</v>
      </c>
    </row>
    <row r="302" spans="1:14" ht="42" customHeight="1" x14ac:dyDescent="0.25">
      <c r="A302" s="3"/>
      <c r="B302" s="13">
        <v>188486</v>
      </c>
      <c r="C302" s="14" t="s">
        <v>18</v>
      </c>
      <c r="D302" s="14" t="s">
        <v>303</v>
      </c>
      <c r="E302" s="15" t="s">
        <v>446</v>
      </c>
      <c r="F302" s="14" t="s">
        <v>183</v>
      </c>
      <c r="G302" s="16" t="s">
        <v>448</v>
      </c>
      <c r="H302" s="17" t="s">
        <v>25</v>
      </c>
      <c r="I302" s="9">
        <v>4</v>
      </c>
      <c r="J302" s="18">
        <v>9.6976744186046506</v>
      </c>
      <c r="K302" s="18">
        <v>22.9</v>
      </c>
      <c r="L302" s="11">
        <v>0</v>
      </c>
      <c r="M302" s="12">
        <f t="shared" si="8"/>
        <v>0</v>
      </c>
      <c r="N302" s="12">
        <f t="shared" si="9"/>
        <v>0</v>
      </c>
    </row>
    <row r="303" spans="1:14" ht="42" customHeight="1" x14ac:dyDescent="0.25">
      <c r="A303" s="3"/>
      <c r="B303" s="13">
        <v>188486</v>
      </c>
      <c r="C303" s="14" t="s">
        <v>18</v>
      </c>
      <c r="D303" s="14" t="s">
        <v>303</v>
      </c>
      <c r="E303" s="15" t="s">
        <v>446</v>
      </c>
      <c r="F303" s="14" t="s">
        <v>183</v>
      </c>
      <c r="G303" s="16" t="s">
        <v>449</v>
      </c>
      <c r="H303" s="17" t="s">
        <v>27</v>
      </c>
      <c r="I303" s="9">
        <v>4</v>
      </c>
      <c r="J303" s="18">
        <v>9.6976744186046506</v>
      </c>
      <c r="K303" s="18">
        <v>22.9</v>
      </c>
      <c r="L303" s="11">
        <v>0</v>
      </c>
      <c r="M303" s="12">
        <f t="shared" si="8"/>
        <v>0</v>
      </c>
      <c r="N303" s="12">
        <f t="shared" si="9"/>
        <v>0</v>
      </c>
    </row>
    <row r="304" spans="1:14" ht="42" customHeight="1" x14ac:dyDescent="0.25">
      <c r="A304" s="3"/>
      <c r="B304" s="13">
        <v>188486</v>
      </c>
      <c r="C304" s="14" t="s">
        <v>18</v>
      </c>
      <c r="D304" s="14" t="s">
        <v>303</v>
      </c>
      <c r="E304" s="15" t="s">
        <v>446</v>
      </c>
      <c r="F304" s="14" t="s">
        <v>183</v>
      </c>
      <c r="G304" s="16" t="s">
        <v>450</v>
      </c>
      <c r="H304" s="17" t="s">
        <v>29</v>
      </c>
      <c r="I304" s="9">
        <v>4</v>
      </c>
      <c r="J304" s="18">
        <v>9.6976744186046506</v>
      </c>
      <c r="K304" s="18">
        <v>22.9</v>
      </c>
      <c r="L304" s="11">
        <v>0</v>
      </c>
      <c r="M304" s="12">
        <f t="shared" si="8"/>
        <v>0</v>
      </c>
      <c r="N304" s="12">
        <f t="shared" si="9"/>
        <v>0</v>
      </c>
    </row>
    <row r="305" spans="1:14" ht="42" customHeight="1" x14ac:dyDescent="0.25">
      <c r="A305" s="3"/>
      <c r="B305" s="13">
        <v>188486</v>
      </c>
      <c r="C305" s="14" t="s">
        <v>18</v>
      </c>
      <c r="D305" s="14" t="s">
        <v>303</v>
      </c>
      <c r="E305" s="15" t="s">
        <v>446</v>
      </c>
      <c r="F305" s="14" t="s">
        <v>183</v>
      </c>
      <c r="G305" s="16" t="s">
        <v>451</v>
      </c>
      <c r="H305" s="17" t="s">
        <v>31</v>
      </c>
      <c r="I305" s="9">
        <v>2</v>
      </c>
      <c r="J305" s="18">
        <v>9.6976744186046506</v>
      </c>
      <c r="K305" s="18">
        <v>22.9</v>
      </c>
      <c r="L305" s="11">
        <v>0</v>
      </c>
      <c r="M305" s="12">
        <f t="shared" si="8"/>
        <v>0</v>
      </c>
      <c r="N305" s="12">
        <f t="shared" si="9"/>
        <v>0</v>
      </c>
    </row>
    <row r="306" spans="1:14" ht="42" customHeight="1" x14ac:dyDescent="0.25">
      <c r="A306" s="3"/>
      <c r="B306" s="4">
        <v>188486</v>
      </c>
      <c r="C306" s="5" t="s">
        <v>18</v>
      </c>
      <c r="D306" s="5" t="s">
        <v>303</v>
      </c>
      <c r="E306" s="6" t="s">
        <v>452</v>
      </c>
      <c r="F306" s="5" t="s">
        <v>441</v>
      </c>
      <c r="G306" s="7" t="s">
        <v>453</v>
      </c>
      <c r="H306" s="8" t="s">
        <v>23</v>
      </c>
      <c r="I306" s="9">
        <v>1</v>
      </c>
      <c r="J306" s="10">
        <v>9.6976744186046506</v>
      </c>
      <c r="K306" s="10">
        <v>22.9</v>
      </c>
      <c r="L306" s="11">
        <v>0</v>
      </c>
      <c r="M306" s="12">
        <f t="shared" si="8"/>
        <v>0</v>
      </c>
      <c r="N306" s="12">
        <f t="shared" si="9"/>
        <v>0</v>
      </c>
    </row>
    <row r="307" spans="1:14" ht="42" customHeight="1" x14ac:dyDescent="0.25">
      <c r="A307" s="3"/>
      <c r="B307" s="4">
        <v>188486</v>
      </c>
      <c r="C307" s="5" t="s">
        <v>18</v>
      </c>
      <c r="D307" s="5" t="s">
        <v>303</v>
      </c>
      <c r="E307" s="6" t="s">
        <v>452</v>
      </c>
      <c r="F307" s="5" t="s">
        <v>441</v>
      </c>
      <c r="G307" s="7" t="s">
        <v>454</v>
      </c>
      <c r="H307" s="8" t="s">
        <v>25</v>
      </c>
      <c r="I307" s="9">
        <v>2</v>
      </c>
      <c r="J307" s="10">
        <v>9.6976744186046506</v>
      </c>
      <c r="K307" s="10">
        <v>22.9</v>
      </c>
      <c r="L307" s="11">
        <v>0</v>
      </c>
      <c r="M307" s="12">
        <f t="shared" si="8"/>
        <v>0</v>
      </c>
      <c r="N307" s="12">
        <f t="shared" si="9"/>
        <v>0</v>
      </c>
    </row>
    <row r="308" spans="1:14" ht="42" customHeight="1" x14ac:dyDescent="0.25">
      <c r="A308" s="3"/>
      <c r="B308" s="4">
        <v>188486</v>
      </c>
      <c r="C308" s="5" t="s">
        <v>18</v>
      </c>
      <c r="D308" s="5" t="s">
        <v>303</v>
      </c>
      <c r="E308" s="6" t="s">
        <v>452</v>
      </c>
      <c r="F308" s="5" t="s">
        <v>441</v>
      </c>
      <c r="G308" s="7" t="s">
        <v>455</v>
      </c>
      <c r="H308" s="8" t="s">
        <v>27</v>
      </c>
      <c r="I308" s="9">
        <v>2</v>
      </c>
      <c r="J308" s="10">
        <v>9.6976744186046506</v>
      </c>
      <c r="K308" s="10">
        <v>22.9</v>
      </c>
      <c r="L308" s="11">
        <v>0</v>
      </c>
      <c r="M308" s="12">
        <f t="shared" si="8"/>
        <v>0</v>
      </c>
      <c r="N308" s="12">
        <f t="shared" si="9"/>
        <v>0</v>
      </c>
    </row>
    <row r="309" spans="1:14" ht="42" customHeight="1" x14ac:dyDescent="0.25">
      <c r="A309" s="3"/>
      <c r="B309" s="4">
        <v>188486</v>
      </c>
      <c r="C309" s="5" t="s">
        <v>18</v>
      </c>
      <c r="D309" s="5" t="s">
        <v>303</v>
      </c>
      <c r="E309" s="6" t="s">
        <v>452</v>
      </c>
      <c r="F309" s="5" t="s">
        <v>441</v>
      </c>
      <c r="G309" s="7" t="s">
        <v>456</v>
      </c>
      <c r="H309" s="8" t="s">
        <v>29</v>
      </c>
      <c r="I309" s="9">
        <v>2</v>
      </c>
      <c r="J309" s="10">
        <v>9.6976744186046506</v>
      </c>
      <c r="K309" s="10">
        <v>22.9</v>
      </c>
      <c r="L309" s="11">
        <v>0</v>
      </c>
      <c r="M309" s="12">
        <f t="shared" si="8"/>
        <v>0</v>
      </c>
      <c r="N309" s="12">
        <f t="shared" si="9"/>
        <v>0</v>
      </c>
    </row>
    <row r="310" spans="1:14" ht="42" customHeight="1" x14ac:dyDescent="0.25">
      <c r="A310" s="3"/>
      <c r="B310" s="13">
        <v>188487</v>
      </c>
      <c r="C310" s="14" t="s">
        <v>18</v>
      </c>
      <c r="D310" s="14" t="s">
        <v>243</v>
      </c>
      <c r="E310" s="15" t="s">
        <v>457</v>
      </c>
      <c r="F310" s="14" t="s">
        <v>441</v>
      </c>
      <c r="G310" s="16" t="s">
        <v>458</v>
      </c>
      <c r="H310" s="17" t="s">
        <v>23</v>
      </c>
      <c r="I310" s="9">
        <v>1</v>
      </c>
      <c r="J310" s="18">
        <v>10.5</v>
      </c>
      <c r="K310" s="18">
        <v>24.9</v>
      </c>
      <c r="L310" s="11">
        <v>0</v>
      </c>
      <c r="M310" s="12">
        <f t="shared" si="8"/>
        <v>0</v>
      </c>
      <c r="N310" s="12">
        <f t="shared" si="9"/>
        <v>0</v>
      </c>
    </row>
    <row r="311" spans="1:14" ht="42" customHeight="1" x14ac:dyDescent="0.25">
      <c r="A311" s="3"/>
      <c r="B311" s="13">
        <v>188487</v>
      </c>
      <c r="C311" s="14" t="s">
        <v>18</v>
      </c>
      <c r="D311" s="14" t="s">
        <v>243</v>
      </c>
      <c r="E311" s="15" t="s">
        <v>457</v>
      </c>
      <c r="F311" s="14" t="s">
        <v>441</v>
      </c>
      <c r="G311" s="16" t="s">
        <v>459</v>
      </c>
      <c r="H311" s="17" t="s">
        <v>25</v>
      </c>
      <c r="I311" s="9">
        <v>2</v>
      </c>
      <c r="J311" s="18">
        <v>10.5</v>
      </c>
      <c r="K311" s="18">
        <v>24.9</v>
      </c>
      <c r="L311" s="11">
        <v>0</v>
      </c>
      <c r="M311" s="12">
        <f t="shared" si="8"/>
        <v>0</v>
      </c>
      <c r="N311" s="12">
        <f t="shared" si="9"/>
        <v>0</v>
      </c>
    </row>
    <row r="312" spans="1:14" ht="42" customHeight="1" x14ac:dyDescent="0.25">
      <c r="A312" s="3"/>
      <c r="B312" s="13">
        <v>188487</v>
      </c>
      <c r="C312" s="14" t="s">
        <v>18</v>
      </c>
      <c r="D312" s="14" t="s">
        <v>243</v>
      </c>
      <c r="E312" s="15" t="s">
        <v>457</v>
      </c>
      <c r="F312" s="14" t="s">
        <v>441</v>
      </c>
      <c r="G312" s="16" t="s">
        <v>460</v>
      </c>
      <c r="H312" s="17" t="s">
        <v>27</v>
      </c>
      <c r="I312" s="9">
        <v>2</v>
      </c>
      <c r="J312" s="18">
        <v>10.5</v>
      </c>
      <c r="K312" s="18">
        <v>24.9</v>
      </c>
      <c r="L312" s="11">
        <v>0</v>
      </c>
      <c r="M312" s="12">
        <f t="shared" si="8"/>
        <v>0</v>
      </c>
      <c r="N312" s="12">
        <f t="shared" si="9"/>
        <v>0</v>
      </c>
    </row>
    <row r="313" spans="1:14" ht="42" customHeight="1" x14ac:dyDescent="0.25">
      <c r="A313" s="3"/>
      <c r="B313" s="13">
        <v>188487</v>
      </c>
      <c r="C313" s="14" t="s">
        <v>18</v>
      </c>
      <c r="D313" s="14" t="s">
        <v>243</v>
      </c>
      <c r="E313" s="15" t="s">
        <v>457</v>
      </c>
      <c r="F313" s="14" t="s">
        <v>441</v>
      </c>
      <c r="G313" s="16" t="s">
        <v>461</v>
      </c>
      <c r="H313" s="17" t="s">
        <v>29</v>
      </c>
      <c r="I313" s="9">
        <v>2</v>
      </c>
      <c r="J313" s="18">
        <v>10.5</v>
      </c>
      <c r="K313" s="18">
        <v>24.9</v>
      </c>
      <c r="L313" s="11">
        <v>0</v>
      </c>
      <c r="M313" s="12">
        <f t="shared" si="8"/>
        <v>0</v>
      </c>
      <c r="N313" s="12">
        <f t="shared" si="9"/>
        <v>0</v>
      </c>
    </row>
    <row r="314" spans="1:14" ht="42" customHeight="1" x14ac:dyDescent="0.25">
      <c r="A314" s="3"/>
      <c r="B314" s="4">
        <v>188488</v>
      </c>
      <c r="C314" s="5" t="s">
        <v>18</v>
      </c>
      <c r="D314" s="5" t="s">
        <v>462</v>
      </c>
      <c r="E314" s="6" t="s">
        <v>463</v>
      </c>
      <c r="F314" s="5" t="s">
        <v>464</v>
      </c>
      <c r="G314" s="7" t="s">
        <v>465</v>
      </c>
      <c r="H314" s="8" t="s">
        <v>23</v>
      </c>
      <c r="I314" s="9">
        <v>14</v>
      </c>
      <c r="J314" s="10">
        <v>16.802325581395401</v>
      </c>
      <c r="K314" s="10">
        <v>39.9</v>
      </c>
      <c r="L314" s="11">
        <v>0</v>
      </c>
      <c r="M314" s="12">
        <f t="shared" si="8"/>
        <v>0</v>
      </c>
      <c r="N314" s="12">
        <f t="shared" si="9"/>
        <v>0</v>
      </c>
    </row>
    <row r="315" spans="1:14" ht="42" customHeight="1" x14ac:dyDescent="0.25">
      <c r="A315" s="3"/>
      <c r="B315" s="4">
        <v>188488</v>
      </c>
      <c r="C315" s="5" t="s">
        <v>18</v>
      </c>
      <c r="D315" s="5" t="s">
        <v>462</v>
      </c>
      <c r="E315" s="6" t="s">
        <v>463</v>
      </c>
      <c r="F315" s="5" t="s">
        <v>464</v>
      </c>
      <c r="G315" s="7" t="s">
        <v>466</v>
      </c>
      <c r="H315" s="8" t="s">
        <v>25</v>
      </c>
      <c r="I315" s="9">
        <v>24</v>
      </c>
      <c r="J315" s="10">
        <v>16.802325581395401</v>
      </c>
      <c r="K315" s="10">
        <v>39.9</v>
      </c>
      <c r="L315" s="11">
        <v>0</v>
      </c>
      <c r="M315" s="12">
        <f t="shared" si="8"/>
        <v>0</v>
      </c>
      <c r="N315" s="12">
        <f t="shared" si="9"/>
        <v>0</v>
      </c>
    </row>
    <row r="316" spans="1:14" ht="42" customHeight="1" x14ac:dyDescent="0.25">
      <c r="A316" s="3"/>
      <c r="B316" s="4">
        <v>188488</v>
      </c>
      <c r="C316" s="5" t="s">
        <v>18</v>
      </c>
      <c r="D316" s="5" t="s">
        <v>462</v>
      </c>
      <c r="E316" s="6" t="s">
        <v>463</v>
      </c>
      <c r="F316" s="5" t="s">
        <v>464</v>
      </c>
      <c r="G316" s="7" t="s">
        <v>467</v>
      </c>
      <c r="H316" s="8" t="s">
        <v>27</v>
      </c>
      <c r="I316" s="9">
        <v>24</v>
      </c>
      <c r="J316" s="10">
        <v>16.802325581395401</v>
      </c>
      <c r="K316" s="10">
        <v>39.9</v>
      </c>
      <c r="L316" s="11">
        <v>0</v>
      </c>
      <c r="M316" s="12">
        <f t="shared" si="8"/>
        <v>0</v>
      </c>
      <c r="N316" s="12">
        <f t="shared" si="9"/>
        <v>0</v>
      </c>
    </row>
    <row r="317" spans="1:14" ht="42" customHeight="1" x14ac:dyDescent="0.25">
      <c r="A317" s="3"/>
      <c r="B317" s="4">
        <v>188488</v>
      </c>
      <c r="C317" s="5" t="s">
        <v>18</v>
      </c>
      <c r="D317" s="5" t="s">
        <v>462</v>
      </c>
      <c r="E317" s="6" t="s">
        <v>463</v>
      </c>
      <c r="F317" s="5" t="s">
        <v>464</v>
      </c>
      <c r="G317" s="7" t="s">
        <v>468</v>
      </c>
      <c r="H317" s="8" t="s">
        <v>29</v>
      </c>
      <c r="I317" s="9">
        <v>20</v>
      </c>
      <c r="J317" s="10">
        <v>16.802325581395401</v>
      </c>
      <c r="K317" s="10">
        <v>39.9</v>
      </c>
      <c r="L317" s="11">
        <v>0</v>
      </c>
      <c r="M317" s="12">
        <f t="shared" si="8"/>
        <v>0</v>
      </c>
      <c r="N317" s="12">
        <f t="shared" si="9"/>
        <v>0</v>
      </c>
    </row>
    <row r="318" spans="1:14" ht="42" customHeight="1" x14ac:dyDescent="0.25">
      <c r="A318" s="3"/>
      <c r="B318" s="13">
        <v>188488</v>
      </c>
      <c r="C318" s="14" t="s">
        <v>18</v>
      </c>
      <c r="D318" s="14" t="s">
        <v>462</v>
      </c>
      <c r="E318" s="15" t="s">
        <v>469</v>
      </c>
      <c r="F318" s="14" t="s">
        <v>470</v>
      </c>
      <c r="G318" s="16" t="s">
        <v>471</v>
      </c>
      <c r="H318" s="17" t="s">
        <v>23</v>
      </c>
      <c r="I318" s="9">
        <v>14</v>
      </c>
      <c r="J318" s="18">
        <v>16.802325581395401</v>
      </c>
      <c r="K318" s="18">
        <v>39.9</v>
      </c>
      <c r="L318" s="11">
        <v>0</v>
      </c>
      <c r="M318" s="12">
        <f t="shared" si="8"/>
        <v>0</v>
      </c>
      <c r="N318" s="12">
        <f t="shared" si="9"/>
        <v>0</v>
      </c>
    </row>
    <row r="319" spans="1:14" ht="42" customHeight="1" x14ac:dyDescent="0.25">
      <c r="A319" s="3"/>
      <c r="B319" s="4">
        <v>188488</v>
      </c>
      <c r="C319" s="5" t="s">
        <v>18</v>
      </c>
      <c r="D319" s="5" t="s">
        <v>462</v>
      </c>
      <c r="E319" s="6" t="s">
        <v>472</v>
      </c>
      <c r="F319" s="5" t="s">
        <v>473</v>
      </c>
      <c r="G319" s="7" t="s">
        <v>474</v>
      </c>
      <c r="H319" s="8" t="s">
        <v>23</v>
      </c>
      <c r="I319" s="9">
        <v>2</v>
      </c>
      <c r="J319" s="10">
        <v>16.802325581395401</v>
      </c>
      <c r="K319" s="10">
        <v>39.9</v>
      </c>
      <c r="L319" s="11">
        <v>0</v>
      </c>
      <c r="M319" s="12">
        <f t="shared" si="8"/>
        <v>0</v>
      </c>
      <c r="N319" s="12">
        <f t="shared" si="9"/>
        <v>0</v>
      </c>
    </row>
    <row r="320" spans="1:14" ht="42" customHeight="1" x14ac:dyDescent="0.25">
      <c r="A320" s="3"/>
      <c r="B320" s="4">
        <v>188488</v>
      </c>
      <c r="C320" s="5" t="s">
        <v>18</v>
      </c>
      <c r="D320" s="5" t="s">
        <v>462</v>
      </c>
      <c r="E320" s="6" t="s">
        <v>472</v>
      </c>
      <c r="F320" s="5" t="s">
        <v>473</v>
      </c>
      <c r="G320" s="7" t="s">
        <v>475</v>
      </c>
      <c r="H320" s="8" t="s">
        <v>25</v>
      </c>
      <c r="I320" s="9">
        <v>4</v>
      </c>
      <c r="J320" s="10">
        <v>16.802325581395401</v>
      </c>
      <c r="K320" s="10">
        <v>39.9</v>
      </c>
      <c r="L320" s="11">
        <v>0</v>
      </c>
      <c r="M320" s="12">
        <f t="shared" si="8"/>
        <v>0</v>
      </c>
      <c r="N320" s="12">
        <f t="shared" si="9"/>
        <v>0</v>
      </c>
    </row>
    <row r="321" spans="1:14" ht="42" customHeight="1" x14ac:dyDescent="0.25">
      <c r="A321" s="3"/>
      <c r="B321" s="4">
        <v>188488</v>
      </c>
      <c r="C321" s="5" t="s">
        <v>18</v>
      </c>
      <c r="D321" s="5" t="s">
        <v>462</v>
      </c>
      <c r="E321" s="6" t="s">
        <v>472</v>
      </c>
      <c r="F321" s="5" t="s">
        <v>473</v>
      </c>
      <c r="G321" s="7" t="s">
        <v>476</v>
      </c>
      <c r="H321" s="8" t="s">
        <v>27</v>
      </c>
      <c r="I321" s="9">
        <v>4</v>
      </c>
      <c r="J321" s="10">
        <v>16.802325581395401</v>
      </c>
      <c r="K321" s="10">
        <v>39.9</v>
      </c>
      <c r="L321" s="11">
        <v>0</v>
      </c>
      <c r="M321" s="12">
        <f t="shared" si="8"/>
        <v>0</v>
      </c>
      <c r="N321" s="12">
        <f t="shared" si="9"/>
        <v>0</v>
      </c>
    </row>
    <row r="322" spans="1:14" ht="42" customHeight="1" x14ac:dyDescent="0.25">
      <c r="A322" s="3"/>
      <c r="B322" s="4">
        <v>188488</v>
      </c>
      <c r="C322" s="5" t="s">
        <v>18</v>
      </c>
      <c r="D322" s="5" t="s">
        <v>462</v>
      </c>
      <c r="E322" s="6" t="s">
        <v>472</v>
      </c>
      <c r="F322" s="5" t="s">
        <v>473</v>
      </c>
      <c r="G322" s="7" t="s">
        <v>477</v>
      </c>
      <c r="H322" s="8" t="s">
        <v>29</v>
      </c>
      <c r="I322" s="9">
        <v>4</v>
      </c>
      <c r="J322" s="10">
        <v>16.802325581395401</v>
      </c>
      <c r="K322" s="10">
        <v>39.9</v>
      </c>
      <c r="L322" s="11">
        <v>0</v>
      </c>
      <c r="M322" s="12">
        <f t="shared" si="8"/>
        <v>0</v>
      </c>
      <c r="N322" s="12">
        <f t="shared" si="9"/>
        <v>0</v>
      </c>
    </row>
    <row r="323" spans="1:14" ht="42" customHeight="1" x14ac:dyDescent="0.25">
      <c r="A323" s="3"/>
      <c r="B323" s="4">
        <v>188488</v>
      </c>
      <c r="C323" s="5" t="s">
        <v>18</v>
      </c>
      <c r="D323" s="5" t="s">
        <v>462</v>
      </c>
      <c r="E323" s="6" t="s">
        <v>472</v>
      </c>
      <c r="F323" s="5" t="s">
        <v>473</v>
      </c>
      <c r="G323" s="7" t="s">
        <v>478</v>
      </c>
      <c r="H323" s="8" t="s">
        <v>31</v>
      </c>
      <c r="I323" s="9">
        <v>2</v>
      </c>
      <c r="J323" s="10">
        <v>16.802325581395401</v>
      </c>
      <c r="K323" s="10">
        <v>39.9</v>
      </c>
      <c r="L323" s="11">
        <v>0</v>
      </c>
      <c r="M323" s="12">
        <f t="shared" si="8"/>
        <v>0</v>
      </c>
      <c r="N323" s="12">
        <f t="shared" si="9"/>
        <v>0</v>
      </c>
    </row>
    <row r="324" spans="1:14" ht="42" customHeight="1" x14ac:dyDescent="0.25">
      <c r="A324" s="3"/>
      <c r="B324" s="13">
        <v>188489</v>
      </c>
      <c r="C324" s="14" t="s">
        <v>18</v>
      </c>
      <c r="D324" s="14" t="s">
        <v>120</v>
      </c>
      <c r="E324" s="15" t="s">
        <v>479</v>
      </c>
      <c r="F324" s="14" t="s">
        <v>183</v>
      </c>
      <c r="G324" s="16" t="s">
        <v>480</v>
      </c>
      <c r="H324" s="17" t="s">
        <v>23</v>
      </c>
      <c r="I324" s="9">
        <v>2</v>
      </c>
      <c r="J324" s="18">
        <v>14.6976744186047</v>
      </c>
      <c r="K324" s="18">
        <v>34.9</v>
      </c>
      <c r="L324" s="11">
        <v>0</v>
      </c>
      <c r="M324" s="12">
        <f t="shared" si="8"/>
        <v>0</v>
      </c>
      <c r="N324" s="12">
        <f t="shared" si="9"/>
        <v>0</v>
      </c>
    </row>
    <row r="325" spans="1:14" ht="42" customHeight="1" x14ac:dyDescent="0.25">
      <c r="A325" s="3"/>
      <c r="B325" s="13">
        <v>188489</v>
      </c>
      <c r="C325" s="14" t="s">
        <v>18</v>
      </c>
      <c r="D325" s="14" t="s">
        <v>120</v>
      </c>
      <c r="E325" s="15" t="s">
        <v>479</v>
      </c>
      <c r="F325" s="14" t="s">
        <v>183</v>
      </c>
      <c r="G325" s="16" t="s">
        <v>481</v>
      </c>
      <c r="H325" s="17" t="s">
        <v>25</v>
      </c>
      <c r="I325" s="9">
        <v>2</v>
      </c>
      <c r="J325" s="18">
        <v>14.6976744186047</v>
      </c>
      <c r="K325" s="18">
        <v>34.9</v>
      </c>
      <c r="L325" s="11">
        <v>0</v>
      </c>
      <c r="M325" s="12">
        <f t="shared" ref="M325:M388" si="10">J325*L325</f>
        <v>0</v>
      </c>
      <c r="N325" s="12">
        <f t="shared" ref="N325:N388" si="11">K325*L325</f>
        <v>0</v>
      </c>
    </row>
    <row r="326" spans="1:14" ht="42" customHeight="1" x14ac:dyDescent="0.25">
      <c r="A326" s="3"/>
      <c r="B326" s="13">
        <v>188489</v>
      </c>
      <c r="C326" s="14" t="s">
        <v>18</v>
      </c>
      <c r="D326" s="14" t="s">
        <v>120</v>
      </c>
      <c r="E326" s="15" t="s">
        <v>479</v>
      </c>
      <c r="F326" s="14" t="s">
        <v>183</v>
      </c>
      <c r="G326" s="16" t="s">
        <v>482</v>
      </c>
      <c r="H326" s="17" t="s">
        <v>27</v>
      </c>
      <c r="I326" s="9">
        <v>2</v>
      </c>
      <c r="J326" s="18">
        <v>14.6976744186047</v>
      </c>
      <c r="K326" s="18">
        <v>34.9</v>
      </c>
      <c r="L326" s="11">
        <v>0</v>
      </c>
      <c r="M326" s="12">
        <f t="shared" si="10"/>
        <v>0</v>
      </c>
      <c r="N326" s="12">
        <f t="shared" si="11"/>
        <v>0</v>
      </c>
    </row>
    <row r="327" spans="1:14" ht="42" customHeight="1" x14ac:dyDescent="0.25">
      <c r="A327" s="3"/>
      <c r="B327" s="13">
        <v>188489</v>
      </c>
      <c r="C327" s="14" t="s">
        <v>18</v>
      </c>
      <c r="D327" s="14" t="s">
        <v>120</v>
      </c>
      <c r="E327" s="15" t="s">
        <v>479</v>
      </c>
      <c r="F327" s="14" t="s">
        <v>183</v>
      </c>
      <c r="G327" s="16" t="s">
        <v>483</v>
      </c>
      <c r="H327" s="17" t="s">
        <v>29</v>
      </c>
      <c r="I327" s="9">
        <v>2</v>
      </c>
      <c r="J327" s="18">
        <v>14.6976744186047</v>
      </c>
      <c r="K327" s="18">
        <v>34.9</v>
      </c>
      <c r="L327" s="11">
        <v>0</v>
      </c>
      <c r="M327" s="12">
        <f t="shared" si="10"/>
        <v>0</v>
      </c>
      <c r="N327" s="12">
        <f t="shared" si="11"/>
        <v>0</v>
      </c>
    </row>
    <row r="328" spans="1:14" ht="42" customHeight="1" x14ac:dyDescent="0.25">
      <c r="A328" s="3"/>
      <c r="B328" s="4">
        <v>188489</v>
      </c>
      <c r="C328" s="5" t="s">
        <v>18</v>
      </c>
      <c r="D328" s="5" t="s">
        <v>120</v>
      </c>
      <c r="E328" s="6" t="s">
        <v>484</v>
      </c>
      <c r="F328" s="5" t="s">
        <v>92</v>
      </c>
      <c r="G328" s="7" t="s">
        <v>485</v>
      </c>
      <c r="H328" s="8" t="s">
        <v>23</v>
      </c>
      <c r="I328" s="9">
        <v>2</v>
      </c>
      <c r="J328" s="10">
        <v>14.6976744186047</v>
      </c>
      <c r="K328" s="10">
        <v>34.9</v>
      </c>
      <c r="L328" s="11">
        <v>0</v>
      </c>
      <c r="M328" s="12">
        <f t="shared" si="10"/>
        <v>0</v>
      </c>
      <c r="N328" s="12">
        <f t="shared" si="11"/>
        <v>0</v>
      </c>
    </row>
    <row r="329" spans="1:14" ht="42" customHeight="1" x14ac:dyDescent="0.25">
      <c r="A329" s="3"/>
      <c r="B329" s="4">
        <v>188489</v>
      </c>
      <c r="C329" s="5" t="s">
        <v>18</v>
      </c>
      <c r="D329" s="5" t="s">
        <v>120</v>
      </c>
      <c r="E329" s="6" t="s">
        <v>484</v>
      </c>
      <c r="F329" s="5" t="s">
        <v>92</v>
      </c>
      <c r="G329" s="7" t="s">
        <v>486</v>
      </c>
      <c r="H329" s="8" t="s">
        <v>25</v>
      </c>
      <c r="I329" s="9">
        <v>2</v>
      </c>
      <c r="J329" s="10">
        <v>14.6976744186047</v>
      </c>
      <c r="K329" s="10">
        <v>34.9</v>
      </c>
      <c r="L329" s="11">
        <v>0</v>
      </c>
      <c r="M329" s="12">
        <f t="shared" si="10"/>
        <v>0</v>
      </c>
      <c r="N329" s="12">
        <f t="shared" si="11"/>
        <v>0</v>
      </c>
    </row>
    <row r="330" spans="1:14" ht="42" customHeight="1" x14ac:dyDescent="0.25">
      <c r="A330" s="3"/>
      <c r="B330" s="4">
        <v>188489</v>
      </c>
      <c r="C330" s="5" t="s">
        <v>18</v>
      </c>
      <c r="D330" s="5" t="s">
        <v>120</v>
      </c>
      <c r="E330" s="6" t="s">
        <v>484</v>
      </c>
      <c r="F330" s="5" t="s">
        <v>92</v>
      </c>
      <c r="G330" s="7" t="s">
        <v>487</v>
      </c>
      <c r="H330" s="8" t="s">
        <v>27</v>
      </c>
      <c r="I330" s="9">
        <v>2</v>
      </c>
      <c r="J330" s="10">
        <v>14.6976744186047</v>
      </c>
      <c r="K330" s="10">
        <v>34.9</v>
      </c>
      <c r="L330" s="11">
        <v>0</v>
      </c>
      <c r="M330" s="12">
        <f t="shared" si="10"/>
        <v>0</v>
      </c>
      <c r="N330" s="12">
        <f t="shared" si="11"/>
        <v>0</v>
      </c>
    </row>
    <row r="331" spans="1:14" ht="42" customHeight="1" x14ac:dyDescent="0.25">
      <c r="A331" s="3"/>
      <c r="B331" s="4">
        <v>188489</v>
      </c>
      <c r="C331" s="5" t="s">
        <v>18</v>
      </c>
      <c r="D331" s="5" t="s">
        <v>120</v>
      </c>
      <c r="E331" s="6" t="s">
        <v>484</v>
      </c>
      <c r="F331" s="5" t="s">
        <v>92</v>
      </c>
      <c r="G331" s="7" t="s">
        <v>488</v>
      </c>
      <c r="H331" s="8" t="s">
        <v>29</v>
      </c>
      <c r="I331" s="9">
        <v>2</v>
      </c>
      <c r="J331" s="10">
        <v>14.6976744186047</v>
      </c>
      <c r="K331" s="10">
        <v>34.9</v>
      </c>
      <c r="L331" s="11">
        <v>0</v>
      </c>
      <c r="M331" s="12">
        <f t="shared" si="10"/>
        <v>0</v>
      </c>
      <c r="N331" s="12">
        <f t="shared" si="11"/>
        <v>0</v>
      </c>
    </row>
    <row r="332" spans="1:14" ht="42" customHeight="1" x14ac:dyDescent="0.25">
      <c r="A332" s="3"/>
      <c r="B332" s="13">
        <v>188489</v>
      </c>
      <c r="C332" s="14" t="s">
        <v>18</v>
      </c>
      <c r="D332" s="14" t="s">
        <v>120</v>
      </c>
      <c r="E332" s="15" t="s">
        <v>489</v>
      </c>
      <c r="F332" s="14" t="s">
        <v>414</v>
      </c>
      <c r="G332" s="16" t="s">
        <v>490</v>
      </c>
      <c r="H332" s="17" t="s">
        <v>23</v>
      </c>
      <c r="I332" s="9">
        <v>2</v>
      </c>
      <c r="J332" s="18">
        <v>14.6976744186047</v>
      </c>
      <c r="K332" s="18">
        <v>34.9</v>
      </c>
      <c r="L332" s="11">
        <v>0</v>
      </c>
      <c r="M332" s="12">
        <f t="shared" si="10"/>
        <v>0</v>
      </c>
      <c r="N332" s="12">
        <f t="shared" si="11"/>
        <v>0</v>
      </c>
    </row>
    <row r="333" spans="1:14" ht="42" customHeight="1" x14ac:dyDescent="0.25">
      <c r="A333" s="3"/>
      <c r="B333" s="13">
        <v>188489</v>
      </c>
      <c r="C333" s="14" t="s">
        <v>18</v>
      </c>
      <c r="D333" s="14" t="s">
        <v>120</v>
      </c>
      <c r="E333" s="15" t="s">
        <v>489</v>
      </c>
      <c r="F333" s="14" t="s">
        <v>414</v>
      </c>
      <c r="G333" s="16" t="s">
        <v>491</v>
      </c>
      <c r="H333" s="17" t="s">
        <v>25</v>
      </c>
      <c r="I333" s="9">
        <v>2</v>
      </c>
      <c r="J333" s="18">
        <v>14.6976744186047</v>
      </c>
      <c r="K333" s="18">
        <v>34.9</v>
      </c>
      <c r="L333" s="11">
        <v>0</v>
      </c>
      <c r="M333" s="12">
        <f t="shared" si="10"/>
        <v>0</v>
      </c>
      <c r="N333" s="12">
        <f t="shared" si="11"/>
        <v>0</v>
      </c>
    </row>
    <row r="334" spans="1:14" ht="42" customHeight="1" x14ac:dyDescent="0.25">
      <c r="A334" s="3"/>
      <c r="B334" s="13">
        <v>188489</v>
      </c>
      <c r="C334" s="14" t="s">
        <v>18</v>
      </c>
      <c r="D334" s="14" t="s">
        <v>120</v>
      </c>
      <c r="E334" s="15" t="s">
        <v>489</v>
      </c>
      <c r="F334" s="14" t="s">
        <v>414</v>
      </c>
      <c r="G334" s="16" t="s">
        <v>492</v>
      </c>
      <c r="H334" s="17" t="s">
        <v>27</v>
      </c>
      <c r="I334" s="9">
        <v>2</v>
      </c>
      <c r="J334" s="18">
        <v>14.6976744186047</v>
      </c>
      <c r="K334" s="18">
        <v>34.9</v>
      </c>
      <c r="L334" s="11">
        <v>0</v>
      </c>
      <c r="M334" s="12">
        <f t="shared" si="10"/>
        <v>0</v>
      </c>
      <c r="N334" s="12">
        <f t="shared" si="11"/>
        <v>0</v>
      </c>
    </row>
    <row r="335" spans="1:14" ht="42" customHeight="1" x14ac:dyDescent="0.25">
      <c r="A335" s="3"/>
      <c r="B335" s="13">
        <v>188489</v>
      </c>
      <c r="C335" s="14" t="s">
        <v>18</v>
      </c>
      <c r="D335" s="14" t="s">
        <v>120</v>
      </c>
      <c r="E335" s="15" t="s">
        <v>489</v>
      </c>
      <c r="F335" s="14" t="s">
        <v>414</v>
      </c>
      <c r="G335" s="16" t="s">
        <v>493</v>
      </c>
      <c r="H335" s="17" t="s">
        <v>29</v>
      </c>
      <c r="I335" s="9">
        <v>2</v>
      </c>
      <c r="J335" s="18">
        <v>14.6976744186047</v>
      </c>
      <c r="K335" s="18">
        <v>34.9</v>
      </c>
      <c r="L335" s="11">
        <v>0</v>
      </c>
      <c r="M335" s="12">
        <f t="shared" si="10"/>
        <v>0</v>
      </c>
      <c r="N335" s="12">
        <f t="shared" si="11"/>
        <v>0</v>
      </c>
    </row>
    <row r="336" spans="1:14" ht="42" customHeight="1" x14ac:dyDescent="0.25">
      <c r="A336" s="3"/>
      <c r="B336" s="4">
        <v>188490</v>
      </c>
      <c r="C336" s="5" t="s">
        <v>18</v>
      </c>
      <c r="D336" s="5" t="s">
        <v>262</v>
      </c>
      <c r="E336" s="6" t="s">
        <v>494</v>
      </c>
      <c r="F336" s="5" t="s">
        <v>183</v>
      </c>
      <c r="G336" s="7" t="s">
        <v>495</v>
      </c>
      <c r="H336" s="8" t="s">
        <v>23</v>
      </c>
      <c r="I336" s="9">
        <v>2</v>
      </c>
      <c r="J336" s="10">
        <v>18</v>
      </c>
      <c r="K336" s="10">
        <v>42.9</v>
      </c>
      <c r="L336" s="11">
        <v>0</v>
      </c>
      <c r="M336" s="12">
        <f t="shared" si="10"/>
        <v>0</v>
      </c>
      <c r="N336" s="12">
        <f t="shared" si="11"/>
        <v>0</v>
      </c>
    </row>
    <row r="337" spans="1:14" ht="42" customHeight="1" x14ac:dyDescent="0.25">
      <c r="A337" s="3"/>
      <c r="B337" s="4">
        <v>188490</v>
      </c>
      <c r="C337" s="5" t="s">
        <v>18</v>
      </c>
      <c r="D337" s="5" t="s">
        <v>262</v>
      </c>
      <c r="E337" s="6" t="s">
        <v>494</v>
      </c>
      <c r="F337" s="5" t="s">
        <v>183</v>
      </c>
      <c r="G337" s="7" t="s">
        <v>496</v>
      </c>
      <c r="H337" s="8" t="s">
        <v>25</v>
      </c>
      <c r="I337" s="9">
        <v>2</v>
      </c>
      <c r="J337" s="10">
        <v>18</v>
      </c>
      <c r="K337" s="10">
        <v>42.9</v>
      </c>
      <c r="L337" s="11">
        <v>0</v>
      </c>
      <c r="M337" s="12">
        <f t="shared" si="10"/>
        <v>0</v>
      </c>
      <c r="N337" s="12">
        <f t="shared" si="11"/>
        <v>0</v>
      </c>
    </row>
    <row r="338" spans="1:14" ht="42" customHeight="1" x14ac:dyDescent="0.25">
      <c r="A338" s="3"/>
      <c r="B338" s="4">
        <v>188490</v>
      </c>
      <c r="C338" s="5" t="s">
        <v>18</v>
      </c>
      <c r="D338" s="5" t="s">
        <v>262</v>
      </c>
      <c r="E338" s="6" t="s">
        <v>494</v>
      </c>
      <c r="F338" s="5" t="s">
        <v>183</v>
      </c>
      <c r="G338" s="7" t="s">
        <v>497</v>
      </c>
      <c r="H338" s="8" t="s">
        <v>27</v>
      </c>
      <c r="I338" s="9">
        <v>2</v>
      </c>
      <c r="J338" s="10">
        <v>18</v>
      </c>
      <c r="K338" s="10">
        <v>42.9</v>
      </c>
      <c r="L338" s="11">
        <v>0</v>
      </c>
      <c r="M338" s="12">
        <f t="shared" si="10"/>
        <v>0</v>
      </c>
      <c r="N338" s="12">
        <f t="shared" si="11"/>
        <v>0</v>
      </c>
    </row>
    <row r="339" spans="1:14" ht="42" customHeight="1" x14ac:dyDescent="0.25">
      <c r="A339" s="3"/>
      <c r="B339" s="4">
        <v>188490</v>
      </c>
      <c r="C339" s="5" t="s">
        <v>18</v>
      </c>
      <c r="D339" s="5" t="s">
        <v>262</v>
      </c>
      <c r="E339" s="6" t="s">
        <v>494</v>
      </c>
      <c r="F339" s="5" t="s">
        <v>183</v>
      </c>
      <c r="G339" s="7" t="s">
        <v>498</v>
      </c>
      <c r="H339" s="8" t="s">
        <v>29</v>
      </c>
      <c r="I339" s="9">
        <v>2</v>
      </c>
      <c r="J339" s="10">
        <v>18</v>
      </c>
      <c r="K339" s="10">
        <v>42.9</v>
      </c>
      <c r="L339" s="11">
        <v>0</v>
      </c>
      <c r="M339" s="12">
        <f t="shared" si="10"/>
        <v>0</v>
      </c>
      <c r="N339" s="12">
        <f t="shared" si="11"/>
        <v>0</v>
      </c>
    </row>
    <row r="340" spans="1:14" ht="42" customHeight="1" x14ac:dyDescent="0.25">
      <c r="A340" s="3"/>
      <c r="B340" s="13">
        <v>188490</v>
      </c>
      <c r="C340" s="14" t="s">
        <v>18</v>
      </c>
      <c r="D340" s="14" t="s">
        <v>262</v>
      </c>
      <c r="E340" s="15" t="s">
        <v>499</v>
      </c>
      <c r="F340" s="14" t="s">
        <v>414</v>
      </c>
      <c r="G340" s="16" t="s">
        <v>500</v>
      </c>
      <c r="H340" s="17" t="s">
        <v>23</v>
      </c>
      <c r="I340" s="9">
        <v>1</v>
      </c>
      <c r="J340" s="18">
        <v>18</v>
      </c>
      <c r="K340" s="18">
        <v>42.9</v>
      </c>
      <c r="L340" s="11">
        <v>0</v>
      </c>
      <c r="M340" s="12">
        <f t="shared" si="10"/>
        <v>0</v>
      </c>
      <c r="N340" s="12">
        <f t="shared" si="11"/>
        <v>0</v>
      </c>
    </row>
    <row r="341" spans="1:14" ht="42" customHeight="1" x14ac:dyDescent="0.25">
      <c r="A341" s="3"/>
      <c r="B341" s="13">
        <v>188490</v>
      </c>
      <c r="C341" s="14" t="s">
        <v>18</v>
      </c>
      <c r="D341" s="14" t="s">
        <v>262</v>
      </c>
      <c r="E341" s="15" t="s">
        <v>499</v>
      </c>
      <c r="F341" s="14" t="s">
        <v>414</v>
      </c>
      <c r="G341" s="16" t="s">
        <v>501</v>
      </c>
      <c r="H341" s="17" t="s">
        <v>25</v>
      </c>
      <c r="I341" s="9">
        <v>2</v>
      </c>
      <c r="J341" s="18">
        <v>18</v>
      </c>
      <c r="K341" s="18">
        <v>42.9</v>
      </c>
      <c r="L341" s="11">
        <v>0</v>
      </c>
      <c r="M341" s="12">
        <f t="shared" si="10"/>
        <v>0</v>
      </c>
      <c r="N341" s="12">
        <f t="shared" si="11"/>
        <v>0</v>
      </c>
    </row>
    <row r="342" spans="1:14" ht="42" customHeight="1" x14ac:dyDescent="0.25">
      <c r="A342" s="3"/>
      <c r="B342" s="13">
        <v>188490</v>
      </c>
      <c r="C342" s="14" t="s">
        <v>18</v>
      </c>
      <c r="D342" s="14" t="s">
        <v>262</v>
      </c>
      <c r="E342" s="15" t="s">
        <v>499</v>
      </c>
      <c r="F342" s="14" t="s">
        <v>414</v>
      </c>
      <c r="G342" s="16" t="s">
        <v>502</v>
      </c>
      <c r="H342" s="17" t="s">
        <v>27</v>
      </c>
      <c r="I342" s="9">
        <v>2</v>
      </c>
      <c r="J342" s="18">
        <v>18</v>
      </c>
      <c r="K342" s="18">
        <v>42.9</v>
      </c>
      <c r="L342" s="11">
        <v>0</v>
      </c>
      <c r="M342" s="12">
        <f t="shared" si="10"/>
        <v>0</v>
      </c>
      <c r="N342" s="12">
        <f t="shared" si="11"/>
        <v>0</v>
      </c>
    </row>
    <row r="343" spans="1:14" ht="42" customHeight="1" x14ac:dyDescent="0.25">
      <c r="A343" s="3"/>
      <c r="B343" s="13">
        <v>188490</v>
      </c>
      <c r="C343" s="14" t="s">
        <v>18</v>
      </c>
      <c r="D343" s="14" t="s">
        <v>262</v>
      </c>
      <c r="E343" s="15" t="s">
        <v>499</v>
      </c>
      <c r="F343" s="14" t="s">
        <v>414</v>
      </c>
      <c r="G343" s="16" t="s">
        <v>503</v>
      </c>
      <c r="H343" s="17" t="s">
        <v>29</v>
      </c>
      <c r="I343" s="9">
        <v>2</v>
      </c>
      <c r="J343" s="18">
        <v>18</v>
      </c>
      <c r="K343" s="18">
        <v>42.9</v>
      </c>
      <c r="L343" s="11">
        <v>0</v>
      </c>
      <c r="M343" s="12">
        <f t="shared" si="10"/>
        <v>0</v>
      </c>
      <c r="N343" s="12">
        <f t="shared" si="11"/>
        <v>0</v>
      </c>
    </row>
    <row r="344" spans="1:14" ht="42" customHeight="1" x14ac:dyDescent="0.25">
      <c r="A344" s="3"/>
      <c r="B344" s="4">
        <v>188491</v>
      </c>
      <c r="C344" s="5" t="s">
        <v>18</v>
      </c>
      <c r="D344" s="5" t="s">
        <v>279</v>
      </c>
      <c r="E344" s="6" t="s">
        <v>504</v>
      </c>
      <c r="F344" s="5" t="s">
        <v>183</v>
      </c>
      <c r="G344" s="7" t="s">
        <v>505</v>
      </c>
      <c r="H344" s="8" t="s">
        <v>23</v>
      </c>
      <c r="I344" s="9">
        <v>4</v>
      </c>
      <c r="J344" s="10">
        <v>20.104651162790699</v>
      </c>
      <c r="K344" s="10">
        <v>47.9</v>
      </c>
      <c r="L344" s="11">
        <v>0</v>
      </c>
      <c r="M344" s="12">
        <f t="shared" si="10"/>
        <v>0</v>
      </c>
      <c r="N344" s="12">
        <f t="shared" si="11"/>
        <v>0</v>
      </c>
    </row>
    <row r="345" spans="1:14" ht="42" customHeight="1" x14ac:dyDescent="0.25">
      <c r="A345" s="3"/>
      <c r="B345" s="4">
        <v>188491</v>
      </c>
      <c r="C345" s="5" t="s">
        <v>18</v>
      </c>
      <c r="D345" s="5" t="s">
        <v>279</v>
      </c>
      <c r="E345" s="6" t="s">
        <v>504</v>
      </c>
      <c r="F345" s="5" t="s">
        <v>183</v>
      </c>
      <c r="G345" s="7" t="s">
        <v>506</v>
      </c>
      <c r="H345" s="8" t="s">
        <v>25</v>
      </c>
      <c r="I345" s="9">
        <v>5</v>
      </c>
      <c r="J345" s="10">
        <v>20.104651162790699</v>
      </c>
      <c r="K345" s="10">
        <v>47.9</v>
      </c>
      <c r="L345" s="11">
        <v>0</v>
      </c>
      <c r="M345" s="12">
        <f t="shared" si="10"/>
        <v>0</v>
      </c>
      <c r="N345" s="12">
        <f t="shared" si="11"/>
        <v>0</v>
      </c>
    </row>
    <row r="346" spans="1:14" ht="42" customHeight="1" x14ac:dyDescent="0.25">
      <c r="A346" s="3"/>
      <c r="B346" s="4">
        <v>188491</v>
      </c>
      <c r="C346" s="5" t="s">
        <v>18</v>
      </c>
      <c r="D346" s="5" t="s">
        <v>279</v>
      </c>
      <c r="E346" s="6" t="s">
        <v>504</v>
      </c>
      <c r="F346" s="5" t="s">
        <v>183</v>
      </c>
      <c r="G346" s="7" t="s">
        <v>507</v>
      </c>
      <c r="H346" s="8" t="s">
        <v>27</v>
      </c>
      <c r="I346" s="9">
        <v>5</v>
      </c>
      <c r="J346" s="10">
        <v>20.104651162790699</v>
      </c>
      <c r="K346" s="10">
        <v>47.9</v>
      </c>
      <c r="L346" s="11">
        <v>0</v>
      </c>
      <c r="M346" s="12">
        <f t="shared" si="10"/>
        <v>0</v>
      </c>
      <c r="N346" s="12">
        <f t="shared" si="11"/>
        <v>0</v>
      </c>
    </row>
    <row r="347" spans="1:14" ht="42" customHeight="1" x14ac:dyDescent="0.25">
      <c r="A347" s="3"/>
      <c r="B347" s="4">
        <v>188491</v>
      </c>
      <c r="C347" s="5" t="s">
        <v>18</v>
      </c>
      <c r="D347" s="5" t="s">
        <v>279</v>
      </c>
      <c r="E347" s="6" t="s">
        <v>504</v>
      </c>
      <c r="F347" s="5" t="s">
        <v>183</v>
      </c>
      <c r="G347" s="7" t="s">
        <v>508</v>
      </c>
      <c r="H347" s="8" t="s">
        <v>29</v>
      </c>
      <c r="I347" s="9">
        <v>4</v>
      </c>
      <c r="J347" s="10">
        <v>20.104651162790699</v>
      </c>
      <c r="K347" s="10">
        <v>47.9</v>
      </c>
      <c r="L347" s="11">
        <v>0</v>
      </c>
      <c r="M347" s="12">
        <f t="shared" si="10"/>
        <v>0</v>
      </c>
      <c r="N347" s="12">
        <f t="shared" si="11"/>
        <v>0</v>
      </c>
    </row>
    <row r="348" spans="1:14" ht="42" customHeight="1" x14ac:dyDescent="0.25">
      <c r="A348" s="3"/>
      <c r="B348" s="4">
        <v>188491</v>
      </c>
      <c r="C348" s="5" t="s">
        <v>18</v>
      </c>
      <c r="D348" s="5" t="s">
        <v>279</v>
      </c>
      <c r="E348" s="6" t="s">
        <v>504</v>
      </c>
      <c r="F348" s="5" t="s">
        <v>183</v>
      </c>
      <c r="G348" s="7" t="s">
        <v>509</v>
      </c>
      <c r="H348" s="8" t="s">
        <v>31</v>
      </c>
      <c r="I348" s="9">
        <v>1</v>
      </c>
      <c r="J348" s="10">
        <v>20.104651162790699</v>
      </c>
      <c r="K348" s="10">
        <v>47.9</v>
      </c>
      <c r="L348" s="11">
        <v>0</v>
      </c>
      <c r="M348" s="12">
        <f t="shared" si="10"/>
        <v>0</v>
      </c>
      <c r="N348" s="12">
        <f t="shared" si="11"/>
        <v>0</v>
      </c>
    </row>
    <row r="349" spans="1:14" ht="42" customHeight="1" x14ac:dyDescent="0.25">
      <c r="A349" s="3"/>
      <c r="B349" s="13">
        <v>188491</v>
      </c>
      <c r="C349" s="14" t="s">
        <v>18</v>
      </c>
      <c r="D349" s="14" t="s">
        <v>279</v>
      </c>
      <c r="E349" s="15" t="s">
        <v>510</v>
      </c>
      <c r="F349" s="14" t="s">
        <v>441</v>
      </c>
      <c r="G349" s="16" t="s">
        <v>511</v>
      </c>
      <c r="H349" s="17" t="s">
        <v>23</v>
      </c>
      <c r="I349" s="9">
        <v>2</v>
      </c>
      <c r="J349" s="18">
        <v>20.104651162790699</v>
      </c>
      <c r="K349" s="18">
        <v>47.9</v>
      </c>
      <c r="L349" s="11">
        <v>0</v>
      </c>
      <c r="M349" s="12">
        <f t="shared" si="10"/>
        <v>0</v>
      </c>
      <c r="N349" s="12">
        <f t="shared" si="11"/>
        <v>0</v>
      </c>
    </row>
    <row r="350" spans="1:14" ht="42" customHeight="1" x14ac:dyDescent="0.25">
      <c r="A350" s="3"/>
      <c r="B350" s="13">
        <v>188491</v>
      </c>
      <c r="C350" s="14" t="s">
        <v>18</v>
      </c>
      <c r="D350" s="14" t="s">
        <v>279</v>
      </c>
      <c r="E350" s="15" t="s">
        <v>510</v>
      </c>
      <c r="F350" s="14" t="s">
        <v>441</v>
      </c>
      <c r="G350" s="16" t="s">
        <v>512</v>
      </c>
      <c r="H350" s="17" t="s">
        <v>25</v>
      </c>
      <c r="I350" s="9">
        <v>2</v>
      </c>
      <c r="J350" s="18">
        <v>20.104651162790699</v>
      </c>
      <c r="K350" s="18">
        <v>47.9</v>
      </c>
      <c r="L350" s="11">
        <v>0</v>
      </c>
      <c r="M350" s="12">
        <f t="shared" si="10"/>
        <v>0</v>
      </c>
      <c r="N350" s="12">
        <f t="shared" si="11"/>
        <v>0</v>
      </c>
    </row>
    <row r="351" spans="1:14" ht="42" customHeight="1" x14ac:dyDescent="0.25">
      <c r="A351" s="3"/>
      <c r="B351" s="13">
        <v>188491</v>
      </c>
      <c r="C351" s="14" t="s">
        <v>18</v>
      </c>
      <c r="D351" s="14" t="s">
        <v>279</v>
      </c>
      <c r="E351" s="15" t="s">
        <v>510</v>
      </c>
      <c r="F351" s="14" t="s">
        <v>441</v>
      </c>
      <c r="G351" s="16" t="s">
        <v>513</v>
      </c>
      <c r="H351" s="17" t="s">
        <v>27</v>
      </c>
      <c r="I351" s="9">
        <v>2</v>
      </c>
      <c r="J351" s="18">
        <v>20.104651162790699</v>
      </c>
      <c r="K351" s="18">
        <v>47.9</v>
      </c>
      <c r="L351" s="11">
        <v>0</v>
      </c>
      <c r="M351" s="12">
        <f t="shared" si="10"/>
        <v>0</v>
      </c>
      <c r="N351" s="12">
        <f t="shared" si="11"/>
        <v>0</v>
      </c>
    </row>
    <row r="352" spans="1:14" ht="42" customHeight="1" x14ac:dyDescent="0.25">
      <c r="A352" s="3"/>
      <c r="B352" s="13">
        <v>188491</v>
      </c>
      <c r="C352" s="14" t="s">
        <v>18</v>
      </c>
      <c r="D352" s="14" t="s">
        <v>279</v>
      </c>
      <c r="E352" s="15" t="s">
        <v>510</v>
      </c>
      <c r="F352" s="14" t="s">
        <v>441</v>
      </c>
      <c r="G352" s="16" t="s">
        <v>514</v>
      </c>
      <c r="H352" s="17" t="s">
        <v>29</v>
      </c>
      <c r="I352" s="9">
        <v>2</v>
      </c>
      <c r="J352" s="18">
        <v>20.104651162790699</v>
      </c>
      <c r="K352" s="18">
        <v>47.9</v>
      </c>
      <c r="L352" s="11">
        <v>0</v>
      </c>
      <c r="M352" s="12">
        <f t="shared" si="10"/>
        <v>0</v>
      </c>
      <c r="N352" s="12">
        <f t="shared" si="11"/>
        <v>0</v>
      </c>
    </row>
    <row r="353" spans="1:14" ht="42" customHeight="1" x14ac:dyDescent="0.25">
      <c r="A353" s="3"/>
      <c r="B353" s="4">
        <v>188492</v>
      </c>
      <c r="C353" s="5" t="s">
        <v>18</v>
      </c>
      <c r="D353" s="5" t="s">
        <v>120</v>
      </c>
      <c r="E353" s="6" t="s">
        <v>515</v>
      </c>
      <c r="F353" s="5" t="s">
        <v>183</v>
      </c>
      <c r="G353" s="7" t="s">
        <v>516</v>
      </c>
      <c r="H353" s="8" t="s">
        <v>23</v>
      </c>
      <c r="I353" s="9">
        <v>2</v>
      </c>
      <c r="J353" s="10">
        <v>14.6976744186047</v>
      </c>
      <c r="K353" s="10">
        <v>34.9</v>
      </c>
      <c r="L353" s="11">
        <v>0</v>
      </c>
      <c r="M353" s="12">
        <f t="shared" si="10"/>
        <v>0</v>
      </c>
      <c r="N353" s="12">
        <f t="shared" si="11"/>
        <v>0</v>
      </c>
    </row>
    <row r="354" spans="1:14" ht="42" customHeight="1" x14ac:dyDescent="0.25">
      <c r="A354" s="3"/>
      <c r="B354" s="4">
        <v>188492</v>
      </c>
      <c r="C354" s="5" t="s">
        <v>18</v>
      </c>
      <c r="D354" s="5" t="s">
        <v>120</v>
      </c>
      <c r="E354" s="6" t="s">
        <v>515</v>
      </c>
      <c r="F354" s="5" t="s">
        <v>183</v>
      </c>
      <c r="G354" s="7" t="s">
        <v>517</v>
      </c>
      <c r="H354" s="8" t="s">
        <v>25</v>
      </c>
      <c r="I354" s="9">
        <v>2</v>
      </c>
      <c r="J354" s="10">
        <v>14.6976744186047</v>
      </c>
      <c r="K354" s="10">
        <v>34.9</v>
      </c>
      <c r="L354" s="11">
        <v>0</v>
      </c>
      <c r="M354" s="12">
        <f t="shared" si="10"/>
        <v>0</v>
      </c>
      <c r="N354" s="12">
        <f t="shared" si="11"/>
        <v>0</v>
      </c>
    </row>
    <row r="355" spans="1:14" ht="42" customHeight="1" x14ac:dyDescent="0.25">
      <c r="A355" s="3"/>
      <c r="B355" s="4">
        <v>188492</v>
      </c>
      <c r="C355" s="5" t="s">
        <v>18</v>
      </c>
      <c r="D355" s="5" t="s">
        <v>120</v>
      </c>
      <c r="E355" s="6" t="s">
        <v>515</v>
      </c>
      <c r="F355" s="5" t="s">
        <v>183</v>
      </c>
      <c r="G355" s="7" t="s">
        <v>518</v>
      </c>
      <c r="H355" s="8" t="s">
        <v>27</v>
      </c>
      <c r="I355" s="9">
        <v>2</v>
      </c>
      <c r="J355" s="10">
        <v>14.6976744186047</v>
      </c>
      <c r="K355" s="10">
        <v>34.9</v>
      </c>
      <c r="L355" s="11">
        <v>0</v>
      </c>
      <c r="M355" s="12">
        <f t="shared" si="10"/>
        <v>0</v>
      </c>
      <c r="N355" s="12">
        <f t="shared" si="11"/>
        <v>0</v>
      </c>
    </row>
    <row r="356" spans="1:14" ht="42" customHeight="1" x14ac:dyDescent="0.25">
      <c r="A356" s="3"/>
      <c r="B356" s="4">
        <v>188492</v>
      </c>
      <c r="C356" s="5" t="s">
        <v>18</v>
      </c>
      <c r="D356" s="5" t="s">
        <v>120</v>
      </c>
      <c r="E356" s="6" t="s">
        <v>515</v>
      </c>
      <c r="F356" s="5" t="s">
        <v>183</v>
      </c>
      <c r="G356" s="7" t="s">
        <v>519</v>
      </c>
      <c r="H356" s="8" t="s">
        <v>29</v>
      </c>
      <c r="I356" s="9">
        <v>2</v>
      </c>
      <c r="J356" s="10">
        <v>14.6976744186047</v>
      </c>
      <c r="K356" s="10">
        <v>34.9</v>
      </c>
      <c r="L356" s="11">
        <v>0</v>
      </c>
      <c r="M356" s="12">
        <f t="shared" si="10"/>
        <v>0</v>
      </c>
      <c r="N356" s="12">
        <f t="shared" si="11"/>
        <v>0</v>
      </c>
    </row>
    <row r="357" spans="1:14" ht="42" customHeight="1" x14ac:dyDescent="0.25">
      <c r="A357" s="3"/>
      <c r="B357" s="13">
        <v>188492</v>
      </c>
      <c r="C357" s="14" t="s">
        <v>18</v>
      </c>
      <c r="D357" s="14" t="s">
        <v>120</v>
      </c>
      <c r="E357" s="15" t="s">
        <v>520</v>
      </c>
      <c r="F357" s="14" t="s">
        <v>441</v>
      </c>
      <c r="G357" s="16" t="s">
        <v>521</v>
      </c>
      <c r="H357" s="17" t="s">
        <v>23</v>
      </c>
      <c r="I357" s="9">
        <v>2</v>
      </c>
      <c r="J357" s="18">
        <v>14.6976744186047</v>
      </c>
      <c r="K357" s="18">
        <v>34.9</v>
      </c>
      <c r="L357" s="11">
        <v>0</v>
      </c>
      <c r="M357" s="12">
        <f t="shared" si="10"/>
        <v>0</v>
      </c>
      <c r="N357" s="12">
        <f t="shared" si="11"/>
        <v>0</v>
      </c>
    </row>
    <row r="358" spans="1:14" ht="42" customHeight="1" x14ac:dyDescent="0.25">
      <c r="A358" s="3"/>
      <c r="B358" s="13">
        <v>188492</v>
      </c>
      <c r="C358" s="14" t="s">
        <v>18</v>
      </c>
      <c r="D358" s="14" t="s">
        <v>120</v>
      </c>
      <c r="E358" s="15" t="s">
        <v>520</v>
      </c>
      <c r="F358" s="14" t="s">
        <v>441</v>
      </c>
      <c r="G358" s="16" t="s">
        <v>522</v>
      </c>
      <c r="H358" s="17" t="s">
        <v>25</v>
      </c>
      <c r="I358" s="9">
        <v>2</v>
      </c>
      <c r="J358" s="18">
        <v>14.6976744186047</v>
      </c>
      <c r="K358" s="18">
        <v>34.9</v>
      </c>
      <c r="L358" s="11">
        <v>0</v>
      </c>
      <c r="M358" s="12">
        <f t="shared" si="10"/>
        <v>0</v>
      </c>
      <c r="N358" s="12">
        <f t="shared" si="11"/>
        <v>0</v>
      </c>
    </row>
    <row r="359" spans="1:14" ht="42" customHeight="1" x14ac:dyDescent="0.25">
      <c r="A359" s="3"/>
      <c r="B359" s="13">
        <v>188492</v>
      </c>
      <c r="C359" s="14" t="s">
        <v>18</v>
      </c>
      <c r="D359" s="14" t="s">
        <v>120</v>
      </c>
      <c r="E359" s="15" t="s">
        <v>520</v>
      </c>
      <c r="F359" s="14" t="s">
        <v>441</v>
      </c>
      <c r="G359" s="16" t="s">
        <v>523</v>
      </c>
      <c r="H359" s="17" t="s">
        <v>27</v>
      </c>
      <c r="I359" s="9">
        <v>2</v>
      </c>
      <c r="J359" s="18">
        <v>14.6976744186047</v>
      </c>
      <c r="K359" s="18">
        <v>34.9</v>
      </c>
      <c r="L359" s="11">
        <v>0</v>
      </c>
      <c r="M359" s="12">
        <f t="shared" si="10"/>
        <v>0</v>
      </c>
      <c r="N359" s="12">
        <f t="shared" si="11"/>
        <v>0</v>
      </c>
    </row>
    <row r="360" spans="1:14" ht="42" customHeight="1" x14ac:dyDescent="0.25">
      <c r="A360" s="3"/>
      <c r="B360" s="13">
        <v>188492</v>
      </c>
      <c r="C360" s="14" t="s">
        <v>18</v>
      </c>
      <c r="D360" s="14" t="s">
        <v>120</v>
      </c>
      <c r="E360" s="15" t="s">
        <v>520</v>
      </c>
      <c r="F360" s="14" t="s">
        <v>441</v>
      </c>
      <c r="G360" s="16" t="s">
        <v>524</v>
      </c>
      <c r="H360" s="17" t="s">
        <v>29</v>
      </c>
      <c r="I360" s="9">
        <v>2</v>
      </c>
      <c r="J360" s="18">
        <v>14.6976744186047</v>
      </c>
      <c r="K360" s="18">
        <v>34.9</v>
      </c>
      <c r="L360" s="11">
        <v>0</v>
      </c>
      <c r="M360" s="12">
        <f t="shared" si="10"/>
        <v>0</v>
      </c>
      <c r="N360" s="12">
        <f t="shared" si="11"/>
        <v>0</v>
      </c>
    </row>
    <row r="361" spans="1:14" ht="42" customHeight="1" x14ac:dyDescent="0.25">
      <c r="A361" s="3"/>
      <c r="B361" s="4">
        <v>188493</v>
      </c>
      <c r="C361" s="5" t="s">
        <v>18</v>
      </c>
      <c r="D361" s="5" t="s">
        <v>243</v>
      </c>
      <c r="E361" s="6" t="s">
        <v>525</v>
      </c>
      <c r="F361" s="5" t="s">
        <v>183</v>
      </c>
      <c r="G361" s="7" t="s">
        <v>526</v>
      </c>
      <c r="H361" s="8" t="s">
        <v>23</v>
      </c>
      <c r="I361" s="9">
        <v>1</v>
      </c>
      <c r="J361" s="10">
        <v>10.5</v>
      </c>
      <c r="K361" s="10">
        <v>24.9</v>
      </c>
      <c r="L361" s="11">
        <v>0</v>
      </c>
      <c r="M361" s="12">
        <f t="shared" si="10"/>
        <v>0</v>
      </c>
      <c r="N361" s="12">
        <f t="shared" si="11"/>
        <v>0</v>
      </c>
    </row>
    <row r="362" spans="1:14" ht="42" customHeight="1" x14ac:dyDescent="0.25">
      <c r="A362" s="3"/>
      <c r="B362" s="4">
        <v>188493</v>
      </c>
      <c r="C362" s="5" t="s">
        <v>18</v>
      </c>
      <c r="D362" s="5" t="s">
        <v>243</v>
      </c>
      <c r="E362" s="6" t="s">
        <v>525</v>
      </c>
      <c r="F362" s="5" t="s">
        <v>183</v>
      </c>
      <c r="G362" s="7" t="s">
        <v>527</v>
      </c>
      <c r="H362" s="8" t="s">
        <v>25</v>
      </c>
      <c r="I362" s="9">
        <v>2</v>
      </c>
      <c r="J362" s="10">
        <v>10.5</v>
      </c>
      <c r="K362" s="10">
        <v>24.9</v>
      </c>
      <c r="L362" s="11">
        <v>0</v>
      </c>
      <c r="M362" s="12">
        <f t="shared" si="10"/>
        <v>0</v>
      </c>
      <c r="N362" s="12">
        <f t="shared" si="11"/>
        <v>0</v>
      </c>
    </row>
    <row r="363" spans="1:14" ht="42" customHeight="1" x14ac:dyDescent="0.25">
      <c r="A363" s="3"/>
      <c r="B363" s="4">
        <v>188493</v>
      </c>
      <c r="C363" s="5" t="s">
        <v>18</v>
      </c>
      <c r="D363" s="5" t="s">
        <v>243</v>
      </c>
      <c r="E363" s="6" t="s">
        <v>525</v>
      </c>
      <c r="F363" s="5" t="s">
        <v>183</v>
      </c>
      <c r="G363" s="7" t="s">
        <v>528</v>
      </c>
      <c r="H363" s="8" t="s">
        <v>27</v>
      </c>
      <c r="I363" s="9">
        <v>2</v>
      </c>
      <c r="J363" s="10">
        <v>10.5</v>
      </c>
      <c r="K363" s="10">
        <v>24.9</v>
      </c>
      <c r="L363" s="11">
        <v>0</v>
      </c>
      <c r="M363" s="12">
        <f t="shared" si="10"/>
        <v>0</v>
      </c>
      <c r="N363" s="12">
        <f t="shared" si="11"/>
        <v>0</v>
      </c>
    </row>
    <row r="364" spans="1:14" ht="42" customHeight="1" x14ac:dyDescent="0.25">
      <c r="A364" s="3"/>
      <c r="B364" s="4">
        <v>188493</v>
      </c>
      <c r="C364" s="5" t="s">
        <v>18</v>
      </c>
      <c r="D364" s="5" t="s">
        <v>243</v>
      </c>
      <c r="E364" s="6" t="s">
        <v>525</v>
      </c>
      <c r="F364" s="5" t="s">
        <v>183</v>
      </c>
      <c r="G364" s="7" t="s">
        <v>529</v>
      </c>
      <c r="H364" s="8" t="s">
        <v>29</v>
      </c>
      <c r="I364" s="9">
        <v>2</v>
      </c>
      <c r="J364" s="10">
        <v>10.5</v>
      </c>
      <c r="K364" s="10">
        <v>24.9</v>
      </c>
      <c r="L364" s="11">
        <v>0</v>
      </c>
      <c r="M364" s="12">
        <f t="shared" si="10"/>
        <v>0</v>
      </c>
      <c r="N364" s="12">
        <f t="shared" si="11"/>
        <v>0</v>
      </c>
    </row>
    <row r="365" spans="1:14" ht="42" customHeight="1" x14ac:dyDescent="0.25">
      <c r="A365" s="3"/>
      <c r="B365" s="13">
        <v>188494</v>
      </c>
      <c r="C365" s="14" t="s">
        <v>18</v>
      </c>
      <c r="D365" s="14" t="s">
        <v>297</v>
      </c>
      <c r="E365" s="15" t="s">
        <v>530</v>
      </c>
      <c r="F365" s="14" t="s">
        <v>414</v>
      </c>
      <c r="G365" s="16" t="s">
        <v>531</v>
      </c>
      <c r="H365" s="17" t="s">
        <v>29</v>
      </c>
      <c r="I365" s="9">
        <v>10</v>
      </c>
      <c r="J365" s="18">
        <v>16.802325581395401</v>
      </c>
      <c r="K365" s="18">
        <v>39.9</v>
      </c>
      <c r="L365" s="11">
        <v>0</v>
      </c>
      <c r="M365" s="12">
        <f t="shared" si="10"/>
        <v>0</v>
      </c>
      <c r="N365" s="12">
        <f t="shared" si="11"/>
        <v>0</v>
      </c>
    </row>
    <row r="366" spans="1:14" ht="42" customHeight="1" x14ac:dyDescent="0.25">
      <c r="A366" s="3"/>
      <c r="B366" s="13">
        <v>188494</v>
      </c>
      <c r="C366" s="14" t="s">
        <v>18</v>
      </c>
      <c r="D366" s="14" t="s">
        <v>297</v>
      </c>
      <c r="E366" s="15" t="s">
        <v>530</v>
      </c>
      <c r="F366" s="14" t="s">
        <v>414</v>
      </c>
      <c r="G366" s="16" t="s">
        <v>532</v>
      </c>
      <c r="H366" s="17" t="s">
        <v>31</v>
      </c>
      <c r="I366" s="9">
        <v>4</v>
      </c>
      <c r="J366" s="18">
        <v>16.802325581395401</v>
      </c>
      <c r="K366" s="18">
        <v>39.9</v>
      </c>
      <c r="L366" s="11">
        <v>0</v>
      </c>
      <c r="M366" s="12">
        <f t="shared" si="10"/>
        <v>0</v>
      </c>
      <c r="N366" s="12">
        <f t="shared" si="11"/>
        <v>0</v>
      </c>
    </row>
    <row r="367" spans="1:14" ht="42" customHeight="1" x14ac:dyDescent="0.25">
      <c r="A367" s="3"/>
      <c r="B367" s="4">
        <v>188495</v>
      </c>
      <c r="C367" s="5" t="s">
        <v>18</v>
      </c>
      <c r="D367" s="5" t="s">
        <v>279</v>
      </c>
      <c r="E367" s="6" t="s">
        <v>533</v>
      </c>
      <c r="F367" s="5" t="s">
        <v>337</v>
      </c>
      <c r="G367" s="7" t="s">
        <v>534</v>
      </c>
      <c r="H367" s="8" t="s">
        <v>23</v>
      </c>
      <c r="I367" s="9">
        <v>2</v>
      </c>
      <c r="J367" s="10">
        <v>20.104651162790699</v>
      </c>
      <c r="K367" s="10">
        <v>47.9</v>
      </c>
      <c r="L367" s="11">
        <v>0</v>
      </c>
      <c r="M367" s="12">
        <f t="shared" si="10"/>
        <v>0</v>
      </c>
      <c r="N367" s="12">
        <f t="shared" si="11"/>
        <v>0</v>
      </c>
    </row>
    <row r="368" spans="1:14" ht="42" customHeight="1" x14ac:dyDescent="0.25">
      <c r="A368" s="3"/>
      <c r="B368" s="4">
        <v>188495</v>
      </c>
      <c r="C368" s="5" t="s">
        <v>18</v>
      </c>
      <c r="D368" s="5" t="s">
        <v>279</v>
      </c>
      <c r="E368" s="6" t="s">
        <v>533</v>
      </c>
      <c r="F368" s="5" t="s">
        <v>337</v>
      </c>
      <c r="G368" s="7" t="s">
        <v>535</v>
      </c>
      <c r="H368" s="8" t="s">
        <v>25</v>
      </c>
      <c r="I368" s="9">
        <v>2</v>
      </c>
      <c r="J368" s="10">
        <v>20.104651162790699</v>
      </c>
      <c r="K368" s="10">
        <v>47.9</v>
      </c>
      <c r="L368" s="11">
        <v>0</v>
      </c>
      <c r="M368" s="12">
        <f t="shared" si="10"/>
        <v>0</v>
      </c>
      <c r="N368" s="12">
        <f t="shared" si="11"/>
        <v>0</v>
      </c>
    </row>
    <row r="369" spans="1:14" ht="42" customHeight="1" x14ac:dyDescent="0.25">
      <c r="A369" s="3"/>
      <c r="B369" s="4">
        <v>188495</v>
      </c>
      <c r="C369" s="5" t="s">
        <v>18</v>
      </c>
      <c r="D369" s="5" t="s">
        <v>279</v>
      </c>
      <c r="E369" s="6" t="s">
        <v>533</v>
      </c>
      <c r="F369" s="5" t="s">
        <v>337</v>
      </c>
      <c r="G369" s="7" t="s">
        <v>536</v>
      </c>
      <c r="H369" s="8" t="s">
        <v>27</v>
      </c>
      <c r="I369" s="9">
        <v>2</v>
      </c>
      <c r="J369" s="10">
        <v>20.104651162790699</v>
      </c>
      <c r="K369" s="10">
        <v>47.9</v>
      </c>
      <c r="L369" s="11">
        <v>0</v>
      </c>
      <c r="M369" s="12">
        <f t="shared" si="10"/>
        <v>0</v>
      </c>
      <c r="N369" s="12">
        <f t="shared" si="11"/>
        <v>0</v>
      </c>
    </row>
    <row r="370" spans="1:14" ht="42" customHeight="1" x14ac:dyDescent="0.25">
      <c r="A370" s="3"/>
      <c r="B370" s="4">
        <v>188495</v>
      </c>
      <c r="C370" s="5" t="s">
        <v>18</v>
      </c>
      <c r="D370" s="5" t="s">
        <v>279</v>
      </c>
      <c r="E370" s="6" t="s">
        <v>533</v>
      </c>
      <c r="F370" s="5" t="s">
        <v>337</v>
      </c>
      <c r="G370" s="7" t="s">
        <v>537</v>
      </c>
      <c r="H370" s="8" t="s">
        <v>29</v>
      </c>
      <c r="I370" s="9">
        <v>2</v>
      </c>
      <c r="J370" s="10">
        <v>20.104651162790699</v>
      </c>
      <c r="K370" s="10">
        <v>47.9</v>
      </c>
      <c r="L370" s="11">
        <v>0</v>
      </c>
      <c r="M370" s="12">
        <f t="shared" si="10"/>
        <v>0</v>
      </c>
      <c r="N370" s="12">
        <f t="shared" si="11"/>
        <v>0</v>
      </c>
    </row>
    <row r="371" spans="1:14" ht="42" customHeight="1" x14ac:dyDescent="0.25">
      <c r="A371" s="3"/>
      <c r="B371" s="13">
        <v>188496</v>
      </c>
      <c r="C371" s="14" t="s">
        <v>18</v>
      </c>
      <c r="D371" s="14" t="s">
        <v>262</v>
      </c>
      <c r="E371" s="15" t="s">
        <v>538</v>
      </c>
      <c r="F371" s="14" t="s">
        <v>183</v>
      </c>
      <c r="G371" s="16" t="s">
        <v>539</v>
      </c>
      <c r="H371" s="17" t="s">
        <v>23</v>
      </c>
      <c r="I371" s="9">
        <v>2</v>
      </c>
      <c r="J371" s="18">
        <v>18.895348837209301</v>
      </c>
      <c r="K371" s="18">
        <v>44.9</v>
      </c>
      <c r="L371" s="11">
        <v>0</v>
      </c>
      <c r="M371" s="12">
        <f t="shared" si="10"/>
        <v>0</v>
      </c>
      <c r="N371" s="12">
        <f t="shared" si="11"/>
        <v>0</v>
      </c>
    </row>
    <row r="372" spans="1:14" ht="42" customHeight="1" x14ac:dyDescent="0.25">
      <c r="A372" s="3"/>
      <c r="B372" s="13">
        <v>188496</v>
      </c>
      <c r="C372" s="14" t="s">
        <v>18</v>
      </c>
      <c r="D372" s="14" t="s">
        <v>262</v>
      </c>
      <c r="E372" s="15" t="s">
        <v>538</v>
      </c>
      <c r="F372" s="14" t="s">
        <v>183</v>
      </c>
      <c r="G372" s="16" t="s">
        <v>540</v>
      </c>
      <c r="H372" s="17" t="s">
        <v>25</v>
      </c>
      <c r="I372" s="9">
        <v>2</v>
      </c>
      <c r="J372" s="18">
        <v>18.895348837209301</v>
      </c>
      <c r="K372" s="18">
        <v>44.9</v>
      </c>
      <c r="L372" s="11">
        <v>0</v>
      </c>
      <c r="M372" s="12">
        <f t="shared" si="10"/>
        <v>0</v>
      </c>
      <c r="N372" s="12">
        <f t="shared" si="11"/>
        <v>0</v>
      </c>
    </row>
    <row r="373" spans="1:14" ht="42" customHeight="1" x14ac:dyDescent="0.25">
      <c r="A373" s="3"/>
      <c r="B373" s="13">
        <v>188496</v>
      </c>
      <c r="C373" s="14" t="s">
        <v>18</v>
      </c>
      <c r="D373" s="14" t="s">
        <v>262</v>
      </c>
      <c r="E373" s="15" t="s">
        <v>538</v>
      </c>
      <c r="F373" s="14" t="s">
        <v>183</v>
      </c>
      <c r="G373" s="16" t="s">
        <v>541</v>
      </c>
      <c r="H373" s="17" t="s">
        <v>27</v>
      </c>
      <c r="I373" s="9">
        <v>2</v>
      </c>
      <c r="J373" s="18">
        <v>18.895348837209301</v>
      </c>
      <c r="K373" s="18">
        <v>44.9</v>
      </c>
      <c r="L373" s="11">
        <v>0</v>
      </c>
      <c r="M373" s="12">
        <f t="shared" si="10"/>
        <v>0</v>
      </c>
      <c r="N373" s="12">
        <f t="shared" si="11"/>
        <v>0</v>
      </c>
    </row>
    <row r="374" spans="1:14" ht="42" customHeight="1" x14ac:dyDescent="0.25">
      <c r="A374" s="3"/>
      <c r="B374" s="13">
        <v>188496</v>
      </c>
      <c r="C374" s="14" t="s">
        <v>18</v>
      </c>
      <c r="D374" s="14" t="s">
        <v>262</v>
      </c>
      <c r="E374" s="15" t="s">
        <v>538</v>
      </c>
      <c r="F374" s="14" t="s">
        <v>183</v>
      </c>
      <c r="G374" s="16" t="s">
        <v>542</v>
      </c>
      <c r="H374" s="17" t="s">
        <v>29</v>
      </c>
      <c r="I374" s="9">
        <v>2</v>
      </c>
      <c r="J374" s="18">
        <v>18.895348837209301</v>
      </c>
      <c r="K374" s="18">
        <v>44.9</v>
      </c>
      <c r="L374" s="11">
        <v>0</v>
      </c>
      <c r="M374" s="12">
        <f t="shared" si="10"/>
        <v>0</v>
      </c>
      <c r="N374" s="12">
        <f t="shared" si="11"/>
        <v>0</v>
      </c>
    </row>
    <row r="375" spans="1:14" ht="42" customHeight="1" x14ac:dyDescent="0.25">
      <c r="A375" s="3"/>
      <c r="B375" s="4">
        <v>188496</v>
      </c>
      <c r="C375" s="5" t="s">
        <v>18</v>
      </c>
      <c r="D375" s="5" t="s">
        <v>262</v>
      </c>
      <c r="E375" s="6" t="s">
        <v>543</v>
      </c>
      <c r="F375" s="5" t="s">
        <v>92</v>
      </c>
      <c r="G375" s="7" t="s">
        <v>544</v>
      </c>
      <c r="H375" s="8" t="s">
        <v>23</v>
      </c>
      <c r="I375" s="9">
        <v>2</v>
      </c>
      <c r="J375" s="10">
        <v>18.895348837209301</v>
      </c>
      <c r="K375" s="10">
        <v>44.9</v>
      </c>
      <c r="L375" s="11">
        <v>0</v>
      </c>
      <c r="M375" s="12">
        <f t="shared" si="10"/>
        <v>0</v>
      </c>
      <c r="N375" s="12">
        <f t="shared" si="11"/>
        <v>0</v>
      </c>
    </row>
    <row r="376" spans="1:14" ht="42" customHeight="1" x14ac:dyDescent="0.25">
      <c r="A376" s="3"/>
      <c r="B376" s="4">
        <v>188496</v>
      </c>
      <c r="C376" s="5" t="s">
        <v>18</v>
      </c>
      <c r="D376" s="5" t="s">
        <v>262</v>
      </c>
      <c r="E376" s="6" t="s">
        <v>543</v>
      </c>
      <c r="F376" s="5" t="s">
        <v>92</v>
      </c>
      <c r="G376" s="7" t="s">
        <v>545</v>
      </c>
      <c r="H376" s="8" t="s">
        <v>25</v>
      </c>
      <c r="I376" s="9">
        <v>2</v>
      </c>
      <c r="J376" s="10">
        <v>18.895348837209301</v>
      </c>
      <c r="K376" s="10">
        <v>44.9</v>
      </c>
      <c r="L376" s="11">
        <v>0</v>
      </c>
      <c r="M376" s="12">
        <f t="shared" si="10"/>
        <v>0</v>
      </c>
      <c r="N376" s="12">
        <f t="shared" si="11"/>
        <v>0</v>
      </c>
    </row>
    <row r="377" spans="1:14" ht="42" customHeight="1" x14ac:dyDescent="0.25">
      <c r="A377" s="3"/>
      <c r="B377" s="4">
        <v>188496</v>
      </c>
      <c r="C377" s="5" t="s">
        <v>18</v>
      </c>
      <c r="D377" s="5" t="s">
        <v>262</v>
      </c>
      <c r="E377" s="6" t="s">
        <v>543</v>
      </c>
      <c r="F377" s="5" t="s">
        <v>92</v>
      </c>
      <c r="G377" s="7" t="s">
        <v>546</v>
      </c>
      <c r="H377" s="8" t="s">
        <v>27</v>
      </c>
      <c r="I377" s="9">
        <v>2</v>
      </c>
      <c r="J377" s="10">
        <v>18.895348837209301</v>
      </c>
      <c r="K377" s="10">
        <v>44.9</v>
      </c>
      <c r="L377" s="11">
        <v>0</v>
      </c>
      <c r="M377" s="12">
        <f t="shared" si="10"/>
        <v>0</v>
      </c>
      <c r="N377" s="12">
        <f t="shared" si="11"/>
        <v>0</v>
      </c>
    </row>
    <row r="378" spans="1:14" ht="42" customHeight="1" x14ac:dyDescent="0.25">
      <c r="A378" s="3"/>
      <c r="B378" s="4">
        <v>188496</v>
      </c>
      <c r="C378" s="5" t="s">
        <v>18</v>
      </c>
      <c r="D378" s="5" t="s">
        <v>262</v>
      </c>
      <c r="E378" s="6" t="s">
        <v>543</v>
      </c>
      <c r="F378" s="5" t="s">
        <v>92</v>
      </c>
      <c r="G378" s="7" t="s">
        <v>547</v>
      </c>
      <c r="H378" s="8" t="s">
        <v>29</v>
      </c>
      <c r="I378" s="9">
        <v>2</v>
      </c>
      <c r="J378" s="10">
        <v>18.895348837209301</v>
      </c>
      <c r="K378" s="10">
        <v>44.9</v>
      </c>
      <c r="L378" s="11">
        <v>0</v>
      </c>
      <c r="M378" s="12">
        <f t="shared" si="10"/>
        <v>0</v>
      </c>
      <c r="N378" s="12">
        <f t="shared" si="11"/>
        <v>0</v>
      </c>
    </row>
    <row r="379" spans="1:14" ht="42" customHeight="1" x14ac:dyDescent="0.25">
      <c r="A379" s="3"/>
      <c r="B379" s="13">
        <v>188499</v>
      </c>
      <c r="C379" s="14" t="s">
        <v>18</v>
      </c>
      <c r="D379" s="14" t="s">
        <v>548</v>
      </c>
      <c r="E379" s="15" t="s">
        <v>549</v>
      </c>
      <c r="F379" s="14" t="s">
        <v>92</v>
      </c>
      <c r="G379" s="16" t="s">
        <v>550</v>
      </c>
      <c r="H379" s="17" t="s">
        <v>23</v>
      </c>
      <c r="I379" s="9">
        <v>4</v>
      </c>
      <c r="J379" s="18">
        <v>18.895348837209301</v>
      </c>
      <c r="K379" s="18">
        <v>44.9</v>
      </c>
      <c r="L379" s="11">
        <v>0</v>
      </c>
      <c r="M379" s="12">
        <f t="shared" si="10"/>
        <v>0</v>
      </c>
      <c r="N379" s="12">
        <f t="shared" si="11"/>
        <v>0</v>
      </c>
    </row>
    <row r="380" spans="1:14" ht="42" customHeight="1" x14ac:dyDescent="0.25">
      <c r="A380" s="3"/>
      <c r="B380" s="13">
        <v>188499</v>
      </c>
      <c r="C380" s="14" t="s">
        <v>18</v>
      </c>
      <c r="D380" s="14" t="s">
        <v>548</v>
      </c>
      <c r="E380" s="15" t="s">
        <v>549</v>
      </c>
      <c r="F380" s="14" t="s">
        <v>92</v>
      </c>
      <c r="G380" s="16" t="s">
        <v>551</v>
      </c>
      <c r="H380" s="17" t="s">
        <v>25</v>
      </c>
      <c r="I380" s="9">
        <v>7</v>
      </c>
      <c r="J380" s="18">
        <v>18.895348837209301</v>
      </c>
      <c r="K380" s="18">
        <v>44.9</v>
      </c>
      <c r="L380" s="11">
        <v>0</v>
      </c>
      <c r="M380" s="12">
        <f t="shared" si="10"/>
        <v>0</v>
      </c>
      <c r="N380" s="12">
        <f t="shared" si="11"/>
        <v>0</v>
      </c>
    </row>
    <row r="381" spans="1:14" ht="42" customHeight="1" x14ac:dyDescent="0.25">
      <c r="A381" s="3"/>
      <c r="B381" s="13">
        <v>188499</v>
      </c>
      <c r="C381" s="14" t="s">
        <v>18</v>
      </c>
      <c r="D381" s="14" t="s">
        <v>548</v>
      </c>
      <c r="E381" s="15" t="s">
        <v>549</v>
      </c>
      <c r="F381" s="14" t="s">
        <v>92</v>
      </c>
      <c r="G381" s="16" t="s">
        <v>552</v>
      </c>
      <c r="H381" s="17" t="s">
        <v>27</v>
      </c>
      <c r="I381" s="9">
        <v>7</v>
      </c>
      <c r="J381" s="18">
        <v>18.895348837209301</v>
      </c>
      <c r="K381" s="18">
        <v>44.9</v>
      </c>
      <c r="L381" s="11">
        <v>0</v>
      </c>
      <c r="M381" s="12">
        <f t="shared" si="10"/>
        <v>0</v>
      </c>
      <c r="N381" s="12">
        <f t="shared" si="11"/>
        <v>0</v>
      </c>
    </row>
    <row r="382" spans="1:14" ht="42" customHeight="1" x14ac:dyDescent="0.25">
      <c r="A382" s="3"/>
      <c r="B382" s="13">
        <v>188499</v>
      </c>
      <c r="C382" s="14" t="s">
        <v>18</v>
      </c>
      <c r="D382" s="14" t="s">
        <v>548</v>
      </c>
      <c r="E382" s="15" t="s">
        <v>549</v>
      </c>
      <c r="F382" s="14" t="s">
        <v>92</v>
      </c>
      <c r="G382" s="16" t="s">
        <v>553</v>
      </c>
      <c r="H382" s="17" t="s">
        <v>29</v>
      </c>
      <c r="I382" s="9">
        <v>6</v>
      </c>
      <c r="J382" s="18">
        <v>18.895348837209301</v>
      </c>
      <c r="K382" s="18">
        <v>44.9</v>
      </c>
      <c r="L382" s="11">
        <v>0</v>
      </c>
      <c r="M382" s="12">
        <f t="shared" si="10"/>
        <v>0</v>
      </c>
      <c r="N382" s="12">
        <f t="shared" si="11"/>
        <v>0</v>
      </c>
    </row>
    <row r="383" spans="1:14" ht="42" customHeight="1" x14ac:dyDescent="0.25">
      <c r="A383" s="3"/>
      <c r="B383" s="13">
        <v>188499</v>
      </c>
      <c r="C383" s="14" t="s">
        <v>18</v>
      </c>
      <c r="D383" s="14" t="s">
        <v>548</v>
      </c>
      <c r="E383" s="15" t="s">
        <v>549</v>
      </c>
      <c r="F383" s="14" t="s">
        <v>92</v>
      </c>
      <c r="G383" s="16" t="s">
        <v>554</v>
      </c>
      <c r="H383" s="17" t="s">
        <v>31</v>
      </c>
      <c r="I383" s="9">
        <v>2</v>
      </c>
      <c r="J383" s="18">
        <v>18.895348837209301</v>
      </c>
      <c r="K383" s="18">
        <v>44.9</v>
      </c>
      <c r="L383" s="11">
        <v>0</v>
      </c>
      <c r="M383" s="12">
        <f t="shared" si="10"/>
        <v>0</v>
      </c>
      <c r="N383" s="12">
        <f t="shared" si="11"/>
        <v>0</v>
      </c>
    </row>
    <row r="384" spans="1:14" ht="42" customHeight="1" x14ac:dyDescent="0.25">
      <c r="A384" s="3"/>
      <c r="B384" s="4">
        <v>188499</v>
      </c>
      <c r="C384" s="5" t="s">
        <v>18</v>
      </c>
      <c r="D384" s="5" t="s">
        <v>548</v>
      </c>
      <c r="E384" s="6" t="s">
        <v>555</v>
      </c>
      <c r="F384" s="5" t="s">
        <v>183</v>
      </c>
      <c r="G384" s="7" t="s">
        <v>556</v>
      </c>
      <c r="H384" s="8" t="s">
        <v>23</v>
      </c>
      <c r="I384" s="9">
        <v>4</v>
      </c>
      <c r="J384" s="10">
        <v>18.895348837209301</v>
      </c>
      <c r="K384" s="10">
        <v>44.9</v>
      </c>
      <c r="L384" s="11">
        <v>0</v>
      </c>
      <c r="M384" s="12">
        <f t="shared" si="10"/>
        <v>0</v>
      </c>
      <c r="N384" s="12">
        <f t="shared" si="11"/>
        <v>0</v>
      </c>
    </row>
    <row r="385" spans="1:14" ht="42" customHeight="1" x14ac:dyDescent="0.25">
      <c r="A385" s="3"/>
      <c r="B385" s="4">
        <v>188499</v>
      </c>
      <c r="C385" s="5" t="s">
        <v>18</v>
      </c>
      <c r="D385" s="5" t="s">
        <v>548</v>
      </c>
      <c r="E385" s="6" t="s">
        <v>555</v>
      </c>
      <c r="F385" s="5" t="s">
        <v>183</v>
      </c>
      <c r="G385" s="7" t="s">
        <v>557</v>
      </c>
      <c r="H385" s="8" t="s">
        <v>25</v>
      </c>
      <c r="I385" s="9">
        <v>7</v>
      </c>
      <c r="J385" s="10">
        <v>18.895348837209301</v>
      </c>
      <c r="K385" s="10">
        <v>44.9</v>
      </c>
      <c r="L385" s="11">
        <v>0</v>
      </c>
      <c r="M385" s="12">
        <f t="shared" si="10"/>
        <v>0</v>
      </c>
      <c r="N385" s="12">
        <f t="shared" si="11"/>
        <v>0</v>
      </c>
    </row>
    <row r="386" spans="1:14" ht="42" customHeight="1" x14ac:dyDescent="0.25">
      <c r="A386" s="3"/>
      <c r="B386" s="4">
        <v>188499</v>
      </c>
      <c r="C386" s="5" t="s">
        <v>18</v>
      </c>
      <c r="D386" s="5" t="s">
        <v>548</v>
      </c>
      <c r="E386" s="6" t="s">
        <v>555</v>
      </c>
      <c r="F386" s="5" t="s">
        <v>183</v>
      </c>
      <c r="G386" s="7" t="s">
        <v>558</v>
      </c>
      <c r="H386" s="8" t="s">
        <v>27</v>
      </c>
      <c r="I386" s="9">
        <v>7</v>
      </c>
      <c r="J386" s="10">
        <v>18.895348837209301</v>
      </c>
      <c r="K386" s="10">
        <v>44.9</v>
      </c>
      <c r="L386" s="11">
        <v>0</v>
      </c>
      <c r="M386" s="12">
        <f t="shared" si="10"/>
        <v>0</v>
      </c>
      <c r="N386" s="12">
        <f t="shared" si="11"/>
        <v>0</v>
      </c>
    </row>
    <row r="387" spans="1:14" ht="42" customHeight="1" x14ac:dyDescent="0.25">
      <c r="A387" s="3"/>
      <c r="B387" s="4">
        <v>188499</v>
      </c>
      <c r="C387" s="5" t="s">
        <v>18</v>
      </c>
      <c r="D387" s="5" t="s">
        <v>548</v>
      </c>
      <c r="E387" s="6" t="s">
        <v>555</v>
      </c>
      <c r="F387" s="5" t="s">
        <v>183</v>
      </c>
      <c r="G387" s="7" t="s">
        <v>559</v>
      </c>
      <c r="H387" s="8" t="s">
        <v>29</v>
      </c>
      <c r="I387" s="9">
        <v>6</v>
      </c>
      <c r="J387" s="10">
        <v>18.895348837209301</v>
      </c>
      <c r="K387" s="10">
        <v>44.9</v>
      </c>
      <c r="L387" s="11">
        <v>0</v>
      </c>
      <c r="M387" s="12">
        <f t="shared" si="10"/>
        <v>0</v>
      </c>
      <c r="N387" s="12">
        <f t="shared" si="11"/>
        <v>0</v>
      </c>
    </row>
    <row r="388" spans="1:14" ht="42" customHeight="1" x14ac:dyDescent="0.25">
      <c r="A388" s="3"/>
      <c r="B388" s="4">
        <v>188499</v>
      </c>
      <c r="C388" s="5" t="s">
        <v>18</v>
      </c>
      <c r="D388" s="5" t="s">
        <v>548</v>
      </c>
      <c r="E388" s="6" t="s">
        <v>555</v>
      </c>
      <c r="F388" s="5" t="s">
        <v>183</v>
      </c>
      <c r="G388" s="7" t="s">
        <v>560</v>
      </c>
      <c r="H388" s="8" t="s">
        <v>31</v>
      </c>
      <c r="I388" s="9">
        <v>2</v>
      </c>
      <c r="J388" s="10">
        <v>18.895348837209301</v>
      </c>
      <c r="K388" s="10">
        <v>44.9</v>
      </c>
      <c r="L388" s="11">
        <v>0</v>
      </c>
      <c r="M388" s="12">
        <f t="shared" si="10"/>
        <v>0</v>
      </c>
      <c r="N388" s="12">
        <f t="shared" si="11"/>
        <v>0</v>
      </c>
    </row>
    <row r="389" spans="1:14" ht="42" customHeight="1" x14ac:dyDescent="0.25">
      <c r="A389" s="3"/>
      <c r="B389" s="13">
        <v>188500</v>
      </c>
      <c r="C389" s="14" t="s">
        <v>18</v>
      </c>
      <c r="D389" s="14" t="s">
        <v>561</v>
      </c>
      <c r="E389" s="15" t="s">
        <v>562</v>
      </c>
      <c r="F389" s="14" t="s">
        <v>183</v>
      </c>
      <c r="G389" s="16" t="s">
        <v>563</v>
      </c>
      <c r="H389" s="17" t="s">
        <v>23</v>
      </c>
      <c r="I389" s="9">
        <v>4</v>
      </c>
      <c r="J389" s="18">
        <v>25.104651162790699</v>
      </c>
      <c r="K389" s="18">
        <v>59.9</v>
      </c>
      <c r="L389" s="11">
        <v>0</v>
      </c>
      <c r="M389" s="12">
        <f t="shared" ref="M389:M452" si="12">J389*L389</f>
        <v>0</v>
      </c>
      <c r="N389" s="12">
        <f t="shared" ref="N389:N452" si="13">K389*L389</f>
        <v>0</v>
      </c>
    </row>
    <row r="390" spans="1:14" ht="42" customHeight="1" x14ac:dyDescent="0.25">
      <c r="A390" s="3"/>
      <c r="B390" s="13">
        <v>188500</v>
      </c>
      <c r="C390" s="14" t="s">
        <v>18</v>
      </c>
      <c r="D390" s="14" t="s">
        <v>561</v>
      </c>
      <c r="E390" s="15" t="s">
        <v>562</v>
      </c>
      <c r="F390" s="14" t="s">
        <v>183</v>
      </c>
      <c r="G390" s="16" t="s">
        <v>564</v>
      </c>
      <c r="H390" s="17" t="s">
        <v>25</v>
      </c>
      <c r="I390" s="9">
        <v>5</v>
      </c>
      <c r="J390" s="18">
        <v>25.104651162790699</v>
      </c>
      <c r="K390" s="18">
        <v>59.9</v>
      </c>
      <c r="L390" s="11">
        <v>0</v>
      </c>
      <c r="M390" s="12">
        <f t="shared" si="12"/>
        <v>0</v>
      </c>
      <c r="N390" s="12">
        <f t="shared" si="13"/>
        <v>0</v>
      </c>
    </row>
    <row r="391" spans="1:14" ht="42" customHeight="1" x14ac:dyDescent="0.25">
      <c r="A391" s="3"/>
      <c r="B391" s="13">
        <v>188500</v>
      </c>
      <c r="C391" s="14" t="s">
        <v>18</v>
      </c>
      <c r="D391" s="14" t="s">
        <v>561</v>
      </c>
      <c r="E391" s="15" t="s">
        <v>562</v>
      </c>
      <c r="F391" s="14" t="s">
        <v>183</v>
      </c>
      <c r="G391" s="16" t="s">
        <v>565</v>
      </c>
      <c r="H391" s="17" t="s">
        <v>27</v>
      </c>
      <c r="I391" s="9">
        <v>5</v>
      </c>
      <c r="J391" s="18">
        <v>25.104651162790699</v>
      </c>
      <c r="K391" s="18">
        <v>59.9</v>
      </c>
      <c r="L391" s="11">
        <v>0</v>
      </c>
      <c r="M391" s="12">
        <f t="shared" si="12"/>
        <v>0</v>
      </c>
      <c r="N391" s="12">
        <f t="shared" si="13"/>
        <v>0</v>
      </c>
    </row>
    <row r="392" spans="1:14" ht="42" customHeight="1" x14ac:dyDescent="0.25">
      <c r="A392" s="3"/>
      <c r="B392" s="13">
        <v>188500</v>
      </c>
      <c r="C392" s="14" t="s">
        <v>18</v>
      </c>
      <c r="D392" s="14" t="s">
        <v>561</v>
      </c>
      <c r="E392" s="15" t="s">
        <v>562</v>
      </c>
      <c r="F392" s="14" t="s">
        <v>183</v>
      </c>
      <c r="G392" s="16" t="s">
        <v>566</v>
      </c>
      <c r="H392" s="17" t="s">
        <v>29</v>
      </c>
      <c r="I392" s="9">
        <v>4</v>
      </c>
      <c r="J392" s="18">
        <v>25.104651162790699</v>
      </c>
      <c r="K392" s="18">
        <v>59.9</v>
      </c>
      <c r="L392" s="11">
        <v>0</v>
      </c>
      <c r="M392" s="12">
        <f t="shared" si="12"/>
        <v>0</v>
      </c>
      <c r="N392" s="12">
        <f t="shared" si="13"/>
        <v>0</v>
      </c>
    </row>
    <row r="393" spans="1:14" ht="42" customHeight="1" x14ac:dyDescent="0.25">
      <c r="A393" s="3"/>
      <c r="B393" s="13">
        <v>188500</v>
      </c>
      <c r="C393" s="14" t="s">
        <v>18</v>
      </c>
      <c r="D393" s="14" t="s">
        <v>561</v>
      </c>
      <c r="E393" s="15" t="s">
        <v>562</v>
      </c>
      <c r="F393" s="14" t="s">
        <v>183</v>
      </c>
      <c r="G393" s="16" t="s">
        <v>567</v>
      </c>
      <c r="H393" s="17" t="s">
        <v>31</v>
      </c>
      <c r="I393" s="9">
        <v>1</v>
      </c>
      <c r="J393" s="18">
        <v>25.104651162790699</v>
      </c>
      <c r="K393" s="18">
        <v>59.9</v>
      </c>
      <c r="L393" s="11">
        <v>0</v>
      </c>
      <c r="M393" s="12">
        <f t="shared" si="12"/>
        <v>0</v>
      </c>
      <c r="N393" s="12">
        <f t="shared" si="13"/>
        <v>0</v>
      </c>
    </row>
    <row r="394" spans="1:14" ht="42" customHeight="1" x14ac:dyDescent="0.25">
      <c r="A394" s="3"/>
      <c r="B394" s="4">
        <v>188501</v>
      </c>
      <c r="C394" s="5" t="s">
        <v>18</v>
      </c>
      <c r="D394" s="5" t="s">
        <v>568</v>
      </c>
      <c r="E394" s="6" t="s">
        <v>569</v>
      </c>
      <c r="F394" s="5" t="s">
        <v>570</v>
      </c>
      <c r="G394" s="7" t="s">
        <v>571</v>
      </c>
      <c r="H394" s="8" t="s">
        <v>23</v>
      </c>
      <c r="I394" s="9">
        <v>4</v>
      </c>
      <c r="J394" s="10">
        <v>12.604651162790701</v>
      </c>
      <c r="K394" s="10">
        <v>29.9</v>
      </c>
      <c r="L394" s="11">
        <v>0</v>
      </c>
      <c r="M394" s="12">
        <f t="shared" si="12"/>
        <v>0</v>
      </c>
      <c r="N394" s="12">
        <f t="shared" si="13"/>
        <v>0</v>
      </c>
    </row>
    <row r="395" spans="1:14" ht="42" customHeight="1" x14ac:dyDescent="0.25">
      <c r="A395" s="3"/>
      <c r="B395" s="4">
        <v>188501</v>
      </c>
      <c r="C395" s="5" t="s">
        <v>18</v>
      </c>
      <c r="D395" s="5" t="s">
        <v>568</v>
      </c>
      <c r="E395" s="6" t="s">
        <v>569</v>
      </c>
      <c r="F395" s="5" t="s">
        <v>570</v>
      </c>
      <c r="G395" s="7" t="s">
        <v>572</v>
      </c>
      <c r="H395" s="8" t="s">
        <v>25</v>
      </c>
      <c r="I395" s="9">
        <v>5</v>
      </c>
      <c r="J395" s="10">
        <v>12.604651162790701</v>
      </c>
      <c r="K395" s="10">
        <v>29.9</v>
      </c>
      <c r="L395" s="11">
        <v>0</v>
      </c>
      <c r="M395" s="12">
        <f t="shared" si="12"/>
        <v>0</v>
      </c>
      <c r="N395" s="12">
        <f t="shared" si="13"/>
        <v>0</v>
      </c>
    </row>
    <row r="396" spans="1:14" ht="42" customHeight="1" x14ac:dyDescent="0.25">
      <c r="A396" s="3"/>
      <c r="B396" s="4">
        <v>188501</v>
      </c>
      <c r="C396" s="5" t="s">
        <v>18</v>
      </c>
      <c r="D396" s="5" t="s">
        <v>568</v>
      </c>
      <c r="E396" s="6" t="s">
        <v>569</v>
      </c>
      <c r="F396" s="5" t="s">
        <v>570</v>
      </c>
      <c r="G396" s="7" t="s">
        <v>573</v>
      </c>
      <c r="H396" s="8" t="s">
        <v>27</v>
      </c>
      <c r="I396" s="9">
        <v>5</v>
      </c>
      <c r="J396" s="10">
        <v>12.604651162790701</v>
      </c>
      <c r="K396" s="10">
        <v>29.9</v>
      </c>
      <c r="L396" s="11">
        <v>0</v>
      </c>
      <c r="M396" s="12">
        <f t="shared" si="12"/>
        <v>0</v>
      </c>
      <c r="N396" s="12">
        <f t="shared" si="13"/>
        <v>0</v>
      </c>
    </row>
    <row r="397" spans="1:14" ht="42" customHeight="1" x14ac:dyDescent="0.25">
      <c r="A397" s="3"/>
      <c r="B397" s="4">
        <v>188501</v>
      </c>
      <c r="C397" s="5" t="s">
        <v>18</v>
      </c>
      <c r="D397" s="5" t="s">
        <v>568</v>
      </c>
      <c r="E397" s="6" t="s">
        <v>569</v>
      </c>
      <c r="F397" s="5" t="s">
        <v>570</v>
      </c>
      <c r="G397" s="7" t="s">
        <v>574</v>
      </c>
      <c r="H397" s="8" t="s">
        <v>29</v>
      </c>
      <c r="I397" s="9">
        <v>4</v>
      </c>
      <c r="J397" s="10">
        <v>12.604651162790701</v>
      </c>
      <c r="K397" s="10">
        <v>29.9</v>
      </c>
      <c r="L397" s="11">
        <v>0</v>
      </c>
      <c r="M397" s="12">
        <f t="shared" si="12"/>
        <v>0</v>
      </c>
      <c r="N397" s="12">
        <f t="shared" si="13"/>
        <v>0</v>
      </c>
    </row>
    <row r="398" spans="1:14" ht="42" customHeight="1" x14ac:dyDescent="0.25">
      <c r="A398" s="3"/>
      <c r="B398" s="4">
        <v>188501</v>
      </c>
      <c r="C398" s="5" t="s">
        <v>18</v>
      </c>
      <c r="D398" s="5" t="s">
        <v>568</v>
      </c>
      <c r="E398" s="6" t="s">
        <v>569</v>
      </c>
      <c r="F398" s="5" t="s">
        <v>570</v>
      </c>
      <c r="G398" s="7" t="s">
        <v>575</v>
      </c>
      <c r="H398" s="8" t="s">
        <v>31</v>
      </c>
      <c r="I398" s="9">
        <v>1</v>
      </c>
      <c r="J398" s="10">
        <v>12.604651162790701</v>
      </c>
      <c r="K398" s="10">
        <v>29.9</v>
      </c>
      <c r="L398" s="11">
        <v>0</v>
      </c>
      <c r="M398" s="12">
        <f t="shared" si="12"/>
        <v>0</v>
      </c>
      <c r="N398" s="12">
        <f t="shared" si="13"/>
        <v>0</v>
      </c>
    </row>
    <row r="399" spans="1:14" ht="42" customHeight="1" x14ac:dyDescent="0.25">
      <c r="A399" s="3"/>
      <c r="B399" s="13">
        <v>188501</v>
      </c>
      <c r="C399" s="14" t="s">
        <v>18</v>
      </c>
      <c r="D399" s="14" t="s">
        <v>568</v>
      </c>
      <c r="E399" s="15" t="s">
        <v>576</v>
      </c>
      <c r="F399" s="14" t="s">
        <v>414</v>
      </c>
      <c r="G399" s="16" t="s">
        <v>577</v>
      </c>
      <c r="H399" s="17" t="s">
        <v>23</v>
      </c>
      <c r="I399" s="9">
        <v>4</v>
      </c>
      <c r="J399" s="18">
        <v>12.604651162790701</v>
      </c>
      <c r="K399" s="18">
        <v>29.9</v>
      </c>
      <c r="L399" s="11">
        <v>0</v>
      </c>
      <c r="M399" s="12">
        <f t="shared" si="12"/>
        <v>0</v>
      </c>
      <c r="N399" s="12">
        <f t="shared" si="13"/>
        <v>0</v>
      </c>
    </row>
    <row r="400" spans="1:14" ht="42" customHeight="1" x14ac:dyDescent="0.25">
      <c r="A400" s="3"/>
      <c r="B400" s="13">
        <v>188501</v>
      </c>
      <c r="C400" s="14" t="s">
        <v>18</v>
      </c>
      <c r="D400" s="14" t="s">
        <v>568</v>
      </c>
      <c r="E400" s="15" t="s">
        <v>576</v>
      </c>
      <c r="F400" s="14" t="s">
        <v>414</v>
      </c>
      <c r="G400" s="16" t="s">
        <v>578</v>
      </c>
      <c r="H400" s="17" t="s">
        <v>25</v>
      </c>
      <c r="I400" s="9">
        <v>5</v>
      </c>
      <c r="J400" s="18">
        <v>12.604651162790701</v>
      </c>
      <c r="K400" s="18">
        <v>29.9</v>
      </c>
      <c r="L400" s="11">
        <v>0</v>
      </c>
      <c r="M400" s="12">
        <f t="shared" si="12"/>
        <v>0</v>
      </c>
      <c r="N400" s="12">
        <f t="shared" si="13"/>
        <v>0</v>
      </c>
    </row>
    <row r="401" spans="1:14" ht="42" customHeight="1" x14ac:dyDescent="0.25">
      <c r="A401" s="3"/>
      <c r="B401" s="13">
        <v>188501</v>
      </c>
      <c r="C401" s="14" t="s">
        <v>18</v>
      </c>
      <c r="D401" s="14" t="s">
        <v>568</v>
      </c>
      <c r="E401" s="15" t="s">
        <v>576</v>
      </c>
      <c r="F401" s="14" t="s">
        <v>414</v>
      </c>
      <c r="G401" s="16" t="s">
        <v>579</v>
      </c>
      <c r="H401" s="17" t="s">
        <v>27</v>
      </c>
      <c r="I401" s="9">
        <v>5</v>
      </c>
      <c r="J401" s="18">
        <v>12.604651162790701</v>
      </c>
      <c r="K401" s="18">
        <v>29.9</v>
      </c>
      <c r="L401" s="11">
        <v>0</v>
      </c>
      <c r="M401" s="12">
        <f t="shared" si="12"/>
        <v>0</v>
      </c>
      <c r="N401" s="12">
        <f t="shared" si="13"/>
        <v>0</v>
      </c>
    </row>
    <row r="402" spans="1:14" ht="42" customHeight="1" x14ac:dyDescent="0.25">
      <c r="A402" s="3"/>
      <c r="B402" s="13">
        <v>188501</v>
      </c>
      <c r="C402" s="14" t="s">
        <v>18</v>
      </c>
      <c r="D402" s="14" t="s">
        <v>568</v>
      </c>
      <c r="E402" s="15" t="s">
        <v>576</v>
      </c>
      <c r="F402" s="14" t="s">
        <v>414</v>
      </c>
      <c r="G402" s="16" t="s">
        <v>580</v>
      </c>
      <c r="H402" s="17" t="s">
        <v>29</v>
      </c>
      <c r="I402" s="9">
        <v>4</v>
      </c>
      <c r="J402" s="18">
        <v>12.604651162790701</v>
      </c>
      <c r="K402" s="18">
        <v>29.9</v>
      </c>
      <c r="L402" s="11">
        <v>0</v>
      </c>
      <c r="M402" s="12">
        <f t="shared" si="12"/>
        <v>0</v>
      </c>
      <c r="N402" s="12">
        <f t="shared" si="13"/>
        <v>0</v>
      </c>
    </row>
    <row r="403" spans="1:14" ht="42" customHeight="1" x14ac:dyDescent="0.25">
      <c r="A403" s="3"/>
      <c r="B403" s="13">
        <v>188501</v>
      </c>
      <c r="C403" s="14" t="s">
        <v>18</v>
      </c>
      <c r="D403" s="14" t="s">
        <v>568</v>
      </c>
      <c r="E403" s="15" t="s">
        <v>576</v>
      </c>
      <c r="F403" s="14" t="s">
        <v>414</v>
      </c>
      <c r="G403" s="16" t="s">
        <v>581</v>
      </c>
      <c r="H403" s="17" t="s">
        <v>31</v>
      </c>
      <c r="I403" s="9">
        <v>1</v>
      </c>
      <c r="J403" s="18">
        <v>12.604651162790701</v>
      </c>
      <c r="K403" s="18">
        <v>29.9</v>
      </c>
      <c r="L403" s="11">
        <v>0</v>
      </c>
      <c r="M403" s="12">
        <f t="shared" si="12"/>
        <v>0</v>
      </c>
      <c r="N403" s="12">
        <f t="shared" si="13"/>
        <v>0</v>
      </c>
    </row>
    <row r="404" spans="1:14" ht="42" customHeight="1" x14ac:dyDescent="0.25">
      <c r="A404" s="3"/>
      <c r="B404" s="4">
        <v>188509</v>
      </c>
      <c r="C404" s="5" t="s">
        <v>18</v>
      </c>
      <c r="D404" s="5" t="s">
        <v>19</v>
      </c>
      <c r="E404" s="6" t="s">
        <v>582</v>
      </c>
      <c r="F404" s="5" t="s">
        <v>100</v>
      </c>
      <c r="G404" s="7" t="s">
        <v>583</v>
      </c>
      <c r="H404" s="8" t="s">
        <v>25</v>
      </c>
      <c r="I404" s="9">
        <v>1</v>
      </c>
      <c r="J404" s="10">
        <v>29.302325581395401</v>
      </c>
      <c r="K404" s="10">
        <v>69.900000000000006</v>
      </c>
      <c r="L404" s="11">
        <v>0</v>
      </c>
      <c r="M404" s="12">
        <f t="shared" si="12"/>
        <v>0</v>
      </c>
      <c r="N404" s="12">
        <f t="shared" si="13"/>
        <v>0</v>
      </c>
    </row>
    <row r="405" spans="1:14" ht="42" customHeight="1" x14ac:dyDescent="0.25">
      <c r="A405" s="3"/>
      <c r="B405" s="4">
        <v>188509</v>
      </c>
      <c r="C405" s="5" t="s">
        <v>18</v>
      </c>
      <c r="D405" s="5" t="s">
        <v>19</v>
      </c>
      <c r="E405" s="6" t="s">
        <v>582</v>
      </c>
      <c r="F405" s="5" t="s">
        <v>100</v>
      </c>
      <c r="G405" s="7" t="s">
        <v>584</v>
      </c>
      <c r="H405" s="8" t="s">
        <v>27</v>
      </c>
      <c r="I405" s="9">
        <v>1</v>
      </c>
      <c r="J405" s="10">
        <v>29.302325581395401</v>
      </c>
      <c r="K405" s="10">
        <v>69.900000000000006</v>
      </c>
      <c r="L405" s="11">
        <v>0</v>
      </c>
      <c r="M405" s="12">
        <f t="shared" si="12"/>
        <v>0</v>
      </c>
      <c r="N405" s="12">
        <f t="shared" si="13"/>
        <v>0</v>
      </c>
    </row>
    <row r="406" spans="1:14" ht="42" customHeight="1" x14ac:dyDescent="0.25">
      <c r="A406" s="3"/>
      <c r="B406" s="4">
        <v>188509</v>
      </c>
      <c r="C406" s="5" t="s">
        <v>18</v>
      </c>
      <c r="D406" s="5" t="s">
        <v>19</v>
      </c>
      <c r="E406" s="6" t="s">
        <v>582</v>
      </c>
      <c r="F406" s="5" t="s">
        <v>100</v>
      </c>
      <c r="G406" s="7" t="s">
        <v>585</v>
      </c>
      <c r="H406" s="8" t="s">
        <v>29</v>
      </c>
      <c r="I406" s="9">
        <v>1</v>
      </c>
      <c r="J406" s="10">
        <v>29.302325581395401</v>
      </c>
      <c r="K406" s="10">
        <v>69.900000000000006</v>
      </c>
      <c r="L406" s="11">
        <v>0</v>
      </c>
      <c r="M406" s="12">
        <f t="shared" si="12"/>
        <v>0</v>
      </c>
      <c r="N406" s="12">
        <f t="shared" si="13"/>
        <v>0</v>
      </c>
    </row>
    <row r="407" spans="1:14" ht="42" customHeight="1" x14ac:dyDescent="0.25">
      <c r="A407" s="3"/>
      <c r="B407" s="13">
        <v>188510</v>
      </c>
      <c r="C407" s="14" t="s">
        <v>18</v>
      </c>
      <c r="D407" s="14" t="s">
        <v>74</v>
      </c>
      <c r="E407" s="15" t="s">
        <v>586</v>
      </c>
      <c r="F407" s="14" t="s">
        <v>100</v>
      </c>
      <c r="G407" s="16" t="s">
        <v>587</v>
      </c>
      <c r="H407" s="17" t="s">
        <v>25</v>
      </c>
      <c r="I407" s="9">
        <v>6</v>
      </c>
      <c r="J407" s="18">
        <v>29.302325581395401</v>
      </c>
      <c r="K407" s="18">
        <v>69.900000000000006</v>
      </c>
      <c r="L407" s="11">
        <v>0</v>
      </c>
      <c r="M407" s="12">
        <f t="shared" si="12"/>
        <v>0</v>
      </c>
      <c r="N407" s="12">
        <f t="shared" si="13"/>
        <v>0</v>
      </c>
    </row>
    <row r="408" spans="1:14" ht="42" customHeight="1" x14ac:dyDescent="0.25">
      <c r="A408" s="3"/>
      <c r="B408" s="13">
        <v>188510</v>
      </c>
      <c r="C408" s="14" t="s">
        <v>18</v>
      </c>
      <c r="D408" s="14" t="s">
        <v>74</v>
      </c>
      <c r="E408" s="15" t="s">
        <v>586</v>
      </c>
      <c r="F408" s="14" t="s">
        <v>100</v>
      </c>
      <c r="G408" s="16" t="s">
        <v>588</v>
      </c>
      <c r="H408" s="17" t="s">
        <v>27</v>
      </c>
      <c r="I408" s="9">
        <v>8</v>
      </c>
      <c r="J408" s="18">
        <v>29.302325581395401</v>
      </c>
      <c r="K408" s="18">
        <v>69.900000000000006</v>
      </c>
      <c r="L408" s="11">
        <v>0</v>
      </c>
      <c r="M408" s="12">
        <f t="shared" si="12"/>
        <v>0</v>
      </c>
      <c r="N408" s="12">
        <f t="shared" si="13"/>
        <v>0</v>
      </c>
    </row>
    <row r="409" spans="1:14" ht="42" customHeight="1" x14ac:dyDescent="0.25">
      <c r="A409" s="3"/>
      <c r="B409" s="13">
        <v>188510</v>
      </c>
      <c r="C409" s="14" t="s">
        <v>18</v>
      </c>
      <c r="D409" s="14" t="s">
        <v>74</v>
      </c>
      <c r="E409" s="15" t="s">
        <v>586</v>
      </c>
      <c r="F409" s="14" t="s">
        <v>100</v>
      </c>
      <c r="G409" s="16" t="s">
        <v>589</v>
      </c>
      <c r="H409" s="17" t="s">
        <v>29</v>
      </c>
      <c r="I409" s="9">
        <v>6</v>
      </c>
      <c r="J409" s="18">
        <v>29.302325581395401</v>
      </c>
      <c r="K409" s="18">
        <v>69.900000000000006</v>
      </c>
      <c r="L409" s="11">
        <v>0</v>
      </c>
      <c r="M409" s="12">
        <f t="shared" si="12"/>
        <v>0</v>
      </c>
      <c r="N409" s="12">
        <f t="shared" si="13"/>
        <v>0</v>
      </c>
    </row>
    <row r="410" spans="1:14" ht="42" customHeight="1" x14ac:dyDescent="0.25">
      <c r="A410" s="3"/>
      <c r="B410" s="13">
        <v>188510</v>
      </c>
      <c r="C410" s="14" t="s">
        <v>18</v>
      </c>
      <c r="D410" s="14" t="s">
        <v>74</v>
      </c>
      <c r="E410" s="15" t="s">
        <v>586</v>
      </c>
      <c r="F410" s="14" t="s">
        <v>100</v>
      </c>
      <c r="G410" s="16" t="s">
        <v>590</v>
      </c>
      <c r="H410" s="17" t="s">
        <v>31</v>
      </c>
      <c r="I410" s="9">
        <v>2</v>
      </c>
      <c r="J410" s="18">
        <v>29.302325581395401</v>
      </c>
      <c r="K410" s="18">
        <v>69.900000000000006</v>
      </c>
      <c r="L410" s="11">
        <v>0</v>
      </c>
      <c r="M410" s="12">
        <f t="shared" si="12"/>
        <v>0</v>
      </c>
      <c r="N410" s="12">
        <f t="shared" si="13"/>
        <v>0</v>
      </c>
    </row>
    <row r="411" spans="1:14" ht="42" customHeight="1" x14ac:dyDescent="0.25">
      <c r="A411" s="3"/>
      <c r="B411" s="4">
        <v>188511</v>
      </c>
      <c r="C411" s="5" t="s">
        <v>18</v>
      </c>
      <c r="D411" s="5" t="s">
        <v>168</v>
      </c>
      <c r="E411" s="6" t="s">
        <v>591</v>
      </c>
      <c r="F411" s="5" t="s">
        <v>100</v>
      </c>
      <c r="G411" s="7" t="s">
        <v>592</v>
      </c>
      <c r="H411" s="8" t="s">
        <v>25</v>
      </c>
      <c r="I411" s="9">
        <v>4</v>
      </c>
      <c r="J411" s="10">
        <v>29.302325581395401</v>
      </c>
      <c r="K411" s="10">
        <v>69.900000000000006</v>
      </c>
      <c r="L411" s="11">
        <v>0</v>
      </c>
      <c r="M411" s="12">
        <f t="shared" si="12"/>
        <v>0</v>
      </c>
      <c r="N411" s="12">
        <f t="shared" si="13"/>
        <v>0</v>
      </c>
    </row>
    <row r="412" spans="1:14" ht="42" customHeight="1" x14ac:dyDescent="0.25">
      <c r="A412" s="3"/>
      <c r="B412" s="4">
        <v>188511</v>
      </c>
      <c r="C412" s="5" t="s">
        <v>18</v>
      </c>
      <c r="D412" s="5" t="s">
        <v>168</v>
      </c>
      <c r="E412" s="6" t="s">
        <v>591</v>
      </c>
      <c r="F412" s="5" t="s">
        <v>100</v>
      </c>
      <c r="G412" s="7" t="s">
        <v>593</v>
      </c>
      <c r="H412" s="8" t="s">
        <v>27</v>
      </c>
      <c r="I412" s="9">
        <v>6</v>
      </c>
      <c r="J412" s="10">
        <v>29.302325581395401</v>
      </c>
      <c r="K412" s="10">
        <v>69.900000000000006</v>
      </c>
      <c r="L412" s="11">
        <v>0</v>
      </c>
      <c r="M412" s="12">
        <f t="shared" si="12"/>
        <v>0</v>
      </c>
      <c r="N412" s="12">
        <f t="shared" si="13"/>
        <v>0</v>
      </c>
    </row>
    <row r="413" spans="1:14" ht="42" customHeight="1" x14ac:dyDescent="0.25">
      <c r="A413" s="3"/>
      <c r="B413" s="4">
        <v>188511</v>
      </c>
      <c r="C413" s="5" t="s">
        <v>18</v>
      </c>
      <c r="D413" s="5" t="s">
        <v>168</v>
      </c>
      <c r="E413" s="6" t="s">
        <v>591</v>
      </c>
      <c r="F413" s="5" t="s">
        <v>100</v>
      </c>
      <c r="G413" s="7" t="s">
        <v>594</v>
      </c>
      <c r="H413" s="8" t="s">
        <v>29</v>
      </c>
      <c r="I413" s="9">
        <v>5</v>
      </c>
      <c r="J413" s="10">
        <v>29.302325581395401</v>
      </c>
      <c r="K413" s="10">
        <v>69.900000000000006</v>
      </c>
      <c r="L413" s="11">
        <v>0</v>
      </c>
      <c r="M413" s="12">
        <f t="shared" si="12"/>
        <v>0</v>
      </c>
      <c r="N413" s="12">
        <f t="shared" si="13"/>
        <v>0</v>
      </c>
    </row>
    <row r="414" spans="1:14" ht="42" customHeight="1" x14ac:dyDescent="0.25">
      <c r="A414" s="3"/>
      <c r="B414" s="4">
        <v>188511</v>
      </c>
      <c r="C414" s="5" t="s">
        <v>18</v>
      </c>
      <c r="D414" s="5" t="s">
        <v>168</v>
      </c>
      <c r="E414" s="6" t="s">
        <v>591</v>
      </c>
      <c r="F414" s="5" t="s">
        <v>100</v>
      </c>
      <c r="G414" s="7" t="s">
        <v>595</v>
      </c>
      <c r="H414" s="8" t="s">
        <v>31</v>
      </c>
      <c r="I414" s="9">
        <v>2</v>
      </c>
      <c r="J414" s="10">
        <v>29.302325581395401</v>
      </c>
      <c r="K414" s="10">
        <v>69.900000000000006</v>
      </c>
      <c r="L414" s="11">
        <v>0</v>
      </c>
      <c r="M414" s="12">
        <f t="shared" si="12"/>
        <v>0</v>
      </c>
      <c r="N414" s="12">
        <f t="shared" si="13"/>
        <v>0</v>
      </c>
    </row>
    <row r="415" spans="1:14" ht="42" customHeight="1" x14ac:dyDescent="0.25">
      <c r="A415" s="3"/>
      <c r="B415" s="13">
        <v>188512</v>
      </c>
      <c r="C415" s="14" t="s">
        <v>18</v>
      </c>
      <c r="D415" s="14" t="s">
        <v>39</v>
      </c>
      <c r="E415" s="15" t="s">
        <v>596</v>
      </c>
      <c r="F415" s="14" t="s">
        <v>81</v>
      </c>
      <c r="G415" s="16" t="s">
        <v>597</v>
      </c>
      <c r="H415" s="17" t="s">
        <v>23</v>
      </c>
      <c r="I415" s="9">
        <v>12</v>
      </c>
      <c r="J415" s="18">
        <v>20.895348837209301</v>
      </c>
      <c r="K415" s="18">
        <v>49.9</v>
      </c>
      <c r="L415" s="11">
        <v>0</v>
      </c>
      <c r="M415" s="12">
        <f t="shared" si="12"/>
        <v>0</v>
      </c>
      <c r="N415" s="12">
        <f t="shared" si="13"/>
        <v>0</v>
      </c>
    </row>
    <row r="416" spans="1:14" ht="42" customHeight="1" x14ac:dyDescent="0.25">
      <c r="A416" s="3"/>
      <c r="B416" s="13">
        <v>188512</v>
      </c>
      <c r="C416" s="14" t="s">
        <v>18</v>
      </c>
      <c r="D416" s="14" t="s">
        <v>39</v>
      </c>
      <c r="E416" s="15" t="s">
        <v>596</v>
      </c>
      <c r="F416" s="14" t="s">
        <v>81</v>
      </c>
      <c r="G416" s="16" t="s">
        <v>598</v>
      </c>
      <c r="H416" s="17" t="s">
        <v>25</v>
      </c>
      <c r="I416" s="9">
        <v>17</v>
      </c>
      <c r="J416" s="18">
        <v>20.895348837209301</v>
      </c>
      <c r="K416" s="18">
        <v>49.9</v>
      </c>
      <c r="L416" s="11">
        <v>0</v>
      </c>
      <c r="M416" s="12">
        <f t="shared" si="12"/>
        <v>0</v>
      </c>
      <c r="N416" s="12">
        <f t="shared" si="13"/>
        <v>0</v>
      </c>
    </row>
    <row r="417" spans="1:14" ht="42" customHeight="1" x14ac:dyDescent="0.25">
      <c r="A417" s="3"/>
      <c r="B417" s="13">
        <v>188512</v>
      </c>
      <c r="C417" s="14" t="s">
        <v>18</v>
      </c>
      <c r="D417" s="14" t="s">
        <v>39</v>
      </c>
      <c r="E417" s="15" t="s">
        <v>596</v>
      </c>
      <c r="F417" s="14" t="s">
        <v>81</v>
      </c>
      <c r="G417" s="16" t="s">
        <v>599</v>
      </c>
      <c r="H417" s="17" t="s">
        <v>27</v>
      </c>
      <c r="I417" s="9">
        <v>20</v>
      </c>
      <c r="J417" s="18">
        <v>20.895348837209301</v>
      </c>
      <c r="K417" s="18">
        <v>49.9</v>
      </c>
      <c r="L417" s="11">
        <v>0</v>
      </c>
      <c r="M417" s="12">
        <f t="shared" si="12"/>
        <v>0</v>
      </c>
      <c r="N417" s="12">
        <f t="shared" si="13"/>
        <v>0</v>
      </c>
    </row>
    <row r="418" spans="1:14" ht="42" customHeight="1" x14ac:dyDescent="0.25">
      <c r="A418" s="3"/>
      <c r="B418" s="13">
        <v>188512</v>
      </c>
      <c r="C418" s="14" t="s">
        <v>18</v>
      </c>
      <c r="D418" s="14" t="s">
        <v>39</v>
      </c>
      <c r="E418" s="15" t="s">
        <v>596</v>
      </c>
      <c r="F418" s="14" t="s">
        <v>81</v>
      </c>
      <c r="G418" s="16" t="s">
        <v>600</v>
      </c>
      <c r="H418" s="17" t="s">
        <v>29</v>
      </c>
      <c r="I418" s="9">
        <v>16</v>
      </c>
      <c r="J418" s="18">
        <v>20.895348837209301</v>
      </c>
      <c r="K418" s="18">
        <v>49.9</v>
      </c>
      <c r="L418" s="11">
        <v>0</v>
      </c>
      <c r="M418" s="12">
        <f t="shared" si="12"/>
        <v>0</v>
      </c>
      <c r="N418" s="12">
        <f t="shared" si="13"/>
        <v>0</v>
      </c>
    </row>
    <row r="419" spans="1:14" ht="42" customHeight="1" x14ac:dyDescent="0.25">
      <c r="A419" s="3"/>
      <c r="B419" s="13">
        <v>188512</v>
      </c>
      <c r="C419" s="14" t="s">
        <v>18</v>
      </c>
      <c r="D419" s="14" t="s">
        <v>39</v>
      </c>
      <c r="E419" s="15" t="s">
        <v>596</v>
      </c>
      <c r="F419" s="14" t="s">
        <v>81</v>
      </c>
      <c r="G419" s="16" t="s">
        <v>601</v>
      </c>
      <c r="H419" s="17" t="s">
        <v>31</v>
      </c>
      <c r="I419" s="9">
        <v>8</v>
      </c>
      <c r="J419" s="18">
        <v>20.895348837209301</v>
      </c>
      <c r="K419" s="18">
        <v>49.9</v>
      </c>
      <c r="L419" s="11">
        <v>0</v>
      </c>
      <c r="M419" s="12">
        <f t="shared" si="12"/>
        <v>0</v>
      </c>
      <c r="N419" s="12">
        <f t="shared" si="13"/>
        <v>0</v>
      </c>
    </row>
    <row r="420" spans="1:14" ht="42" customHeight="1" x14ac:dyDescent="0.25">
      <c r="A420" s="3"/>
      <c r="B420" s="13">
        <v>188512</v>
      </c>
      <c r="C420" s="14" t="s">
        <v>18</v>
      </c>
      <c r="D420" s="14" t="s">
        <v>39</v>
      </c>
      <c r="E420" s="15" t="s">
        <v>596</v>
      </c>
      <c r="F420" s="14" t="s">
        <v>81</v>
      </c>
      <c r="G420" s="16" t="s">
        <v>602</v>
      </c>
      <c r="H420" s="17" t="s">
        <v>47</v>
      </c>
      <c r="I420" s="9">
        <v>3</v>
      </c>
      <c r="J420" s="18">
        <v>20.895348837209301</v>
      </c>
      <c r="K420" s="18">
        <v>49.9</v>
      </c>
      <c r="L420" s="11">
        <v>0</v>
      </c>
      <c r="M420" s="12">
        <f t="shared" si="12"/>
        <v>0</v>
      </c>
      <c r="N420" s="12">
        <f t="shared" si="13"/>
        <v>0</v>
      </c>
    </row>
    <row r="421" spans="1:14" ht="42" customHeight="1" x14ac:dyDescent="0.25">
      <c r="A421" s="3"/>
      <c r="B421" s="4">
        <v>188513</v>
      </c>
      <c r="C421" s="5" t="s">
        <v>18</v>
      </c>
      <c r="D421" s="5" t="s">
        <v>39</v>
      </c>
      <c r="E421" s="6" t="s">
        <v>603</v>
      </c>
      <c r="F421" s="5" t="s">
        <v>183</v>
      </c>
      <c r="G421" s="7" t="s">
        <v>604</v>
      </c>
      <c r="H421" s="8" t="s">
        <v>27</v>
      </c>
      <c r="I421" s="9">
        <v>11</v>
      </c>
      <c r="J421" s="10">
        <v>16.802325581395401</v>
      </c>
      <c r="K421" s="10">
        <v>39.9</v>
      </c>
      <c r="L421" s="11">
        <v>0</v>
      </c>
      <c r="M421" s="12">
        <f t="shared" si="12"/>
        <v>0</v>
      </c>
      <c r="N421" s="12">
        <f t="shared" si="13"/>
        <v>0</v>
      </c>
    </row>
    <row r="422" spans="1:14" ht="42" customHeight="1" x14ac:dyDescent="0.25">
      <c r="A422" s="3"/>
      <c r="B422" s="4">
        <v>188513</v>
      </c>
      <c r="C422" s="5" t="s">
        <v>18</v>
      </c>
      <c r="D422" s="5" t="s">
        <v>39</v>
      </c>
      <c r="E422" s="6" t="s">
        <v>603</v>
      </c>
      <c r="F422" s="5" t="s">
        <v>183</v>
      </c>
      <c r="G422" s="7" t="s">
        <v>605</v>
      </c>
      <c r="H422" s="8" t="s">
        <v>31</v>
      </c>
      <c r="I422" s="9">
        <v>8</v>
      </c>
      <c r="J422" s="10">
        <v>16.802325581395401</v>
      </c>
      <c r="K422" s="10">
        <v>39.9</v>
      </c>
      <c r="L422" s="11">
        <v>0</v>
      </c>
      <c r="M422" s="12">
        <f t="shared" si="12"/>
        <v>0</v>
      </c>
      <c r="N422" s="12">
        <f t="shared" si="13"/>
        <v>0</v>
      </c>
    </row>
    <row r="423" spans="1:14" ht="42" customHeight="1" x14ac:dyDescent="0.25">
      <c r="A423" s="3"/>
      <c r="B423" s="13">
        <v>188514</v>
      </c>
      <c r="C423" s="14" t="s">
        <v>18</v>
      </c>
      <c r="D423" s="14" t="s">
        <v>168</v>
      </c>
      <c r="E423" s="15" t="s">
        <v>606</v>
      </c>
      <c r="F423" s="14" t="s">
        <v>183</v>
      </c>
      <c r="G423" s="16" t="s">
        <v>607</v>
      </c>
      <c r="H423" s="17" t="s">
        <v>25</v>
      </c>
      <c r="I423" s="9">
        <v>19</v>
      </c>
      <c r="J423" s="18">
        <v>16.802325581395401</v>
      </c>
      <c r="K423" s="18">
        <v>39.9</v>
      </c>
      <c r="L423" s="11">
        <v>0</v>
      </c>
      <c r="M423" s="12">
        <f t="shared" si="12"/>
        <v>0</v>
      </c>
      <c r="N423" s="12">
        <f t="shared" si="13"/>
        <v>0</v>
      </c>
    </row>
    <row r="424" spans="1:14" ht="42" customHeight="1" x14ac:dyDescent="0.25">
      <c r="A424" s="3"/>
      <c r="B424" s="13">
        <v>188514</v>
      </c>
      <c r="C424" s="14" t="s">
        <v>18</v>
      </c>
      <c r="D424" s="14" t="s">
        <v>168</v>
      </c>
      <c r="E424" s="15" t="s">
        <v>606</v>
      </c>
      <c r="F424" s="14" t="s">
        <v>183</v>
      </c>
      <c r="G424" s="16" t="s">
        <v>608</v>
      </c>
      <c r="H424" s="17" t="s">
        <v>27</v>
      </c>
      <c r="I424" s="9">
        <v>19</v>
      </c>
      <c r="J424" s="18">
        <v>16.802325581395401</v>
      </c>
      <c r="K424" s="18">
        <v>39.9</v>
      </c>
      <c r="L424" s="11">
        <v>0</v>
      </c>
      <c r="M424" s="12">
        <f t="shared" si="12"/>
        <v>0</v>
      </c>
      <c r="N424" s="12">
        <f t="shared" si="13"/>
        <v>0</v>
      </c>
    </row>
    <row r="425" spans="1:14" ht="42" customHeight="1" x14ac:dyDescent="0.25">
      <c r="A425" s="3"/>
      <c r="B425" s="13">
        <v>188514</v>
      </c>
      <c r="C425" s="14" t="s">
        <v>18</v>
      </c>
      <c r="D425" s="14" t="s">
        <v>168</v>
      </c>
      <c r="E425" s="15" t="s">
        <v>606</v>
      </c>
      <c r="F425" s="14" t="s">
        <v>183</v>
      </c>
      <c r="G425" s="16" t="s">
        <v>609</v>
      </c>
      <c r="H425" s="17" t="s">
        <v>29</v>
      </c>
      <c r="I425" s="9">
        <v>16</v>
      </c>
      <c r="J425" s="18">
        <v>16.802325581395401</v>
      </c>
      <c r="K425" s="18">
        <v>39.9</v>
      </c>
      <c r="L425" s="11">
        <v>0</v>
      </c>
      <c r="M425" s="12">
        <f t="shared" si="12"/>
        <v>0</v>
      </c>
      <c r="N425" s="12">
        <f t="shared" si="13"/>
        <v>0</v>
      </c>
    </row>
    <row r="426" spans="1:14" ht="42" customHeight="1" x14ac:dyDescent="0.25">
      <c r="A426" s="3"/>
      <c r="B426" s="13">
        <v>188514</v>
      </c>
      <c r="C426" s="14" t="s">
        <v>18</v>
      </c>
      <c r="D426" s="14" t="s">
        <v>168</v>
      </c>
      <c r="E426" s="15" t="s">
        <v>606</v>
      </c>
      <c r="F426" s="14" t="s">
        <v>183</v>
      </c>
      <c r="G426" s="16" t="s">
        <v>610</v>
      </c>
      <c r="H426" s="17" t="s">
        <v>31</v>
      </c>
      <c r="I426" s="9">
        <v>7</v>
      </c>
      <c r="J426" s="18">
        <v>16.802325581395401</v>
      </c>
      <c r="K426" s="18">
        <v>39.9</v>
      </c>
      <c r="L426" s="11">
        <v>0</v>
      </c>
      <c r="M426" s="12">
        <f t="shared" si="12"/>
        <v>0</v>
      </c>
      <c r="N426" s="12">
        <f t="shared" si="13"/>
        <v>0</v>
      </c>
    </row>
    <row r="427" spans="1:14" ht="42" customHeight="1" x14ac:dyDescent="0.25">
      <c r="A427" s="3"/>
      <c r="B427" s="13">
        <v>188514</v>
      </c>
      <c r="C427" s="14" t="s">
        <v>18</v>
      </c>
      <c r="D427" s="14" t="s">
        <v>168</v>
      </c>
      <c r="E427" s="15" t="s">
        <v>606</v>
      </c>
      <c r="F427" s="14" t="s">
        <v>183</v>
      </c>
      <c r="G427" s="16" t="s">
        <v>611</v>
      </c>
      <c r="H427" s="17" t="s">
        <v>47</v>
      </c>
      <c r="I427" s="9">
        <v>3</v>
      </c>
      <c r="J427" s="18">
        <v>16.802325581395401</v>
      </c>
      <c r="K427" s="18">
        <v>39.9</v>
      </c>
      <c r="L427" s="11">
        <v>0</v>
      </c>
      <c r="M427" s="12">
        <f t="shared" si="12"/>
        <v>0</v>
      </c>
      <c r="N427" s="12">
        <f t="shared" si="13"/>
        <v>0</v>
      </c>
    </row>
    <row r="428" spans="1:14" ht="42" customHeight="1" x14ac:dyDescent="0.25">
      <c r="A428" s="3"/>
      <c r="B428" s="4">
        <v>188514</v>
      </c>
      <c r="C428" s="5" t="s">
        <v>18</v>
      </c>
      <c r="D428" s="5" t="s">
        <v>168</v>
      </c>
      <c r="E428" s="6" t="s">
        <v>612</v>
      </c>
      <c r="F428" s="5" t="s">
        <v>570</v>
      </c>
      <c r="G428" s="7" t="s">
        <v>613</v>
      </c>
      <c r="H428" s="8" t="s">
        <v>25</v>
      </c>
      <c r="I428" s="9">
        <v>2</v>
      </c>
      <c r="J428" s="10">
        <v>16.802325581395401</v>
      </c>
      <c r="K428" s="10">
        <v>39.9</v>
      </c>
      <c r="L428" s="11">
        <v>0</v>
      </c>
      <c r="M428" s="12">
        <f t="shared" si="12"/>
        <v>0</v>
      </c>
      <c r="N428" s="12">
        <f t="shared" si="13"/>
        <v>0</v>
      </c>
    </row>
    <row r="429" spans="1:14" ht="42" customHeight="1" x14ac:dyDescent="0.25">
      <c r="A429" s="3"/>
      <c r="B429" s="4">
        <v>188514</v>
      </c>
      <c r="C429" s="5" t="s">
        <v>18</v>
      </c>
      <c r="D429" s="5" t="s">
        <v>168</v>
      </c>
      <c r="E429" s="6" t="s">
        <v>612</v>
      </c>
      <c r="F429" s="5" t="s">
        <v>570</v>
      </c>
      <c r="G429" s="7" t="s">
        <v>614</v>
      </c>
      <c r="H429" s="8" t="s">
        <v>27</v>
      </c>
      <c r="I429" s="9">
        <v>1</v>
      </c>
      <c r="J429" s="10">
        <v>16.802325581395401</v>
      </c>
      <c r="K429" s="10">
        <v>39.9</v>
      </c>
      <c r="L429" s="11">
        <v>0</v>
      </c>
      <c r="M429" s="12">
        <f t="shared" si="12"/>
        <v>0</v>
      </c>
      <c r="N429" s="12">
        <f t="shared" si="13"/>
        <v>0</v>
      </c>
    </row>
    <row r="430" spans="1:14" ht="42" customHeight="1" x14ac:dyDescent="0.25">
      <c r="A430" s="3"/>
      <c r="B430" s="4">
        <v>188514</v>
      </c>
      <c r="C430" s="5" t="s">
        <v>18</v>
      </c>
      <c r="D430" s="5" t="s">
        <v>168</v>
      </c>
      <c r="E430" s="6" t="s">
        <v>612</v>
      </c>
      <c r="F430" s="5" t="s">
        <v>570</v>
      </c>
      <c r="G430" s="7" t="s">
        <v>615</v>
      </c>
      <c r="H430" s="8" t="s">
        <v>29</v>
      </c>
      <c r="I430" s="9">
        <v>1</v>
      </c>
      <c r="J430" s="10">
        <v>16.802325581395401</v>
      </c>
      <c r="K430" s="10">
        <v>39.9</v>
      </c>
      <c r="L430" s="11">
        <v>0</v>
      </c>
      <c r="M430" s="12">
        <f t="shared" si="12"/>
        <v>0</v>
      </c>
      <c r="N430" s="12">
        <f t="shared" si="13"/>
        <v>0</v>
      </c>
    </row>
    <row r="431" spans="1:14" ht="42" customHeight="1" x14ac:dyDescent="0.25">
      <c r="A431" s="3"/>
      <c r="B431" s="13">
        <v>188516</v>
      </c>
      <c r="C431" s="14" t="s">
        <v>18</v>
      </c>
      <c r="D431" s="14" t="s">
        <v>616</v>
      </c>
      <c r="E431" s="15" t="s">
        <v>617</v>
      </c>
      <c r="F431" s="14" t="s">
        <v>81</v>
      </c>
      <c r="G431" s="16" t="s">
        <v>618</v>
      </c>
      <c r="H431" s="17" t="s">
        <v>25</v>
      </c>
      <c r="I431" s="9">
        <v>6</v>
      </c>
      <c r="J431" s="18">
        <v>27.197674418604699</v>
      </c>
      <c r="K431" s="18">
        <v>64.900000000000006</v>
      </c>
      <c r="L431" s="11">
        <v>0</v>
      </c>
      <c r="M431" s="12">
        <f t="shared" si="12"/>
        <v>0</v>
      </c>
      <c r="N431" s="12">
        <f t="shared" si="13"/>
        <v>0</v>
      </c>
    </row>
    <row r="432" spans="1:14" ht="42" customHeight="1" x14ac:dyDescent="0.25">
      <c r="A432" s="3"/>
      <c r="B432" s="13">
        <v>188516</v>
      </c>
      <c r="C432" s="14" t="s">
        <v>18</v>
      </c>
      <c r="D432" s="14" t="s">
        <v>616</v>
      </c>
      <c r="E432" s="15" t="s">
        <v>617</v>
      </c>
      <c r="F432" s="14" t="s">
        <v>81</v>
      </c>
      <c r="G432" s="16" t="s">
        <v>619</v>
      </c>
      <c r="H432" s="17" t="s">
        <v>27</v>
      </c>
      <c r="I432" s="9">
        <v>16</v>
      </c>
      <c r="J432" s="18">
        <v>27.197674418604699</v>
      </c>
      <c r="K432" s="18">
        <v>64.900000000000006</v>
      </c>
      <c r="L432" s="11">
        <v>0</v>
      </c>
      <c r="M432" s="12">
        <f t="shared" si="12"/>
        <v>0</v>
      </c>
      <c r="N432" s="12">
        <f t="shared" si="13"/>
        <v>0</v>
      </c>
    </row>
    <row r="433" spans="1:14" ht="42" customHeight="1" x14ac:dyDescent="0.25">
      <c r="A433" s="3"/>
      <c r="B433" s="13">
        <v>188516</v>
      </c>
      <c r="C433" s="14" t="s">
        <v>18</v>
      </c>
      <c r="D433" s="14" t="s">
        <v>616</v>
      </c>
      <c r="E433" s="15" t="s">
        <v>617</v>
      </c>
      <c r="F433" s="14" t="s">
        <v>81</v>
      </c>
      <c r="G433" s="16" t="s">
        <v>620</v>
      </c>
      <c r="H433" s="17" t="s">
        <v>29</v>
      </c>
      <c r="I433" s="9">
        <v>13</v>
      </c>
      <c r="J433" s="18">
        <v>27.197674418604699</v>
      </c>
      <c r="K433" s="18">
        <v>64.900000000000006</v>
      </c>
      <c r="L433" s="11">
        <v>0</v>
      </c>
      <c r="M433" s="12">
        <f t="shared" si="12"/>
        <v>0</v>
      </c>
      <c r="N433" s="12">
        <f t="shared" si="13"/>
        <v>0</v>
      </c>
    </row>
    <row r="434" spans="1:14" ht="42" customHeight="1" x14ac:dyDescent="0.25">
      <c r="A434" s="3"/>
      <c r="B434" s="13">
        <v>188516</v>
      </c>
      <c r="C434" s="14" t="s">
        <v>18</v>
      </c>
      <c r="D434" s="14" t="s">
        <v>616</v>
      </c>
      <c r="E434" s="15" t="s">
        <v>617</v>
      </c>
      <c r="F434" s="14" t="s">
        <v>81</v>
      </c>
      <c r="G434" s="16" t="s">
        <v>621</v>
      </c>
      <c r="H434" s="17" t="s">
        <v>31</v>
      </c>
      <c r="I434" s="9">
        <v>7</v>
      </c>
      <c r="J434" s="18">
        <v>27.197674418604699</v>
      </c>
      <c r="K434" s="18">
        <v>64.900000000000006</v>
      </c>
      <c r="L434" s="11">
        <v>0</v>
      </c>
      <c r="M434" s="12">
        <f t="shared" si="12"/>
        <v>0</v>
      </c>
      <c r="N434" s="12">
        <f t="shared" si="13"/>
        <v>0</v>
      </c>
    </row>
    <row r="435" spans="1:14" ht="42" customHeight="1" x14ac:dyDescent="0.25">
      <c r="A435" s="3"/>
      <c r="B435" s="13">
        <v>188516</v>
      </c>
      <c r="C435" s="14" t="s">
        <v>18</v>
      </c>
      <c r="D435" s="14" t="s">
        <v>616</v>
      </c>
      <c r="E435" s="15" t="s">
        <v>617</v>
      </c>
      <c r="F435" s="14" t="s">
        <v>81</v>
      </c>
      <c r="G435" s="16" t="s">
        <v>622</v>
      </c>
      <c r="H435" s="17" t="s">
        <v>47</v>
      </c>
      <c r="I435" s="9">
        <v>2</v>
      </c>
      <c r="J435" s="18">
        <v>27.197674418604699</v>
      </c>
      <c r="K435" s="18">
        <v>64.900000000000006</v>
      </c>
      <c r="L435" s="11">
        <v>0</v>
      </c>
      <c r="M435" s="12">
        <f t="shared" si="12"/>
        <v>0</v>
      </c>
      <c r="N435" s="12">
        <f t="shared" si="13"/>
        <v>0</v>
      </c>
    </row>
    <row r="436" spans="1:14" ht="42" customHeight="1" x14ac:dyDescent="0.25">
      <c r="A436" s="3"/>
      <c r="B436" s="4">
        <v>188517</v>
      </c>
      <c r="C436" s="5" t="s">
        <v>18</v>
      </c>
      <c r="D436" s="5" t="s">
        <v>623</v>
      </c>
      <c r="E436" s="6" t="s">
        <v>624</v>
      </c>
      <c r="F436" s="5" t="s">
        <v>33</v>
      </c>
      <c r="G436" s="7" t="s">
        <v>625</v>
      </c>
      <c r="H436" s="8" t="s">
        <v>47</v>
      </c>
      <c r="I436" s="9">
        <v>1</v>
      </c>
      <c r="J436" s="10">
        <v>27.197674418604699</v>
      </c>
      <c r="K436" s="10">
        <v>64.900000000000006</v>
      </c>
      <c r="L436" s="11">
        <v>0</v>
      </c>
      <c r="M436" s="12">
        <f t="shared" si="12"/>
        <v>0</v>
      </c>
      <c r="N436" s="12">
        <f t="shared" si="13"/>
        <v>0</v>
      </c>
    </row>
    <row r="437" spans="1:14" ht="42" customHeight="1" x14ac:dyDescent="0.25">
      <c r="A437" s="3"/>
      <c r="B437" s="13">
        <v>188517</v>
      </c>
      <c r="C437" s="14" t="s">
        <v>18</v>
      </c>
      <c r="D437" s="14" t="s">
        <v>623</v>
      </c>
      <c r="E437" s="15" t="s">
        <v>626</v>
      </c>
      <c r="F437" s="14" t="s">
        <v>81</v>
      </c>
      <c r="G437" s="16" t="s">
        <v>627</v>
      </c>
      <c r="H437" s="17" t="s">
        <v>25</v>
      </c>
      <c r="I437" s="9">
        <v>3</v>
      </c>
      <c r="J437" s="18">
        <v>27.197674418604699</v>
      </c>
      <c r="K437" s="18">
        <v>64.900000000000006</v>
      </c>
      <c r="L437" s="11">
        <v>0</v>
      </c>
      <c r="M437" s="12">
        <f t="shared" si="12"/>
        <v>0</v>
      </c>
      <c r="N437" s="12">
        <f t="shared" si="13"/>
        <v>0</v>
      </c>
    </row>
    <row r="438" spans="1:14" ht="42" customHeight="1" x14ac:dyDescent="0.25">
      <c r="A438" s="3"/>
      <c r="B438" s="13">
        <v>188517</v>
      </c>
      <c r="C438" s="14" t="s">
        <v>18</v>
      </c>
      <c r="D438" s="14" t="s">
        <v>623</v>
      </c>
      <c r="E438" s="15" t="s">
        <v>626</v>
      </c>
      <c r="F438" s="14" t="s">
        <v>81</v>
      </c>
      <c r="G438" s="16" t="s">
        <v>628</v>
      </c>
      <c r="H438" s="17" t="s">
        <v>27</v>
      </c>
      <c r="I438" s="9">
        <v>16</v>
      </c>
      <c r="J438" s="18">
        <v>27.197674418604699</v>
      </c>
      <c r="K438" s="18">
        <v>64.900000000000006</v>
      </c>
      <c r="L438" s="11">
        <v>0</v>
      </c>
      <c r="M438" s="12">
        <f t="shared" si="12"/>
        <v>0</v>
      </c>
      <c r="N438" s="12">
        <f t="shared" si="13"/>
        <v>0</v>
      </c>
    </row>
    <row r="439" spans="1:14" ht="42" customHeight="1" x14ac:dyDescent="0.25">
      <c r="A439" s="3"/>
      <c r="B439" s="13">
        <v>188517</v>
      </c>
      <c r="C439" s="14" t="s">
        <v>18</v>
      </c>
      <c r="D439" s="14" t="s">
        <v>623</v>
      </c>
      <c r="E439" s="15" t="s">
        <v>626</v>
      </c>
      <c r="F439" s="14" t="s">
        <v>81</v>
      </c>
      <c r="G439" s="16" t="s">
        <v>629</v>
      </c>
      <c r="H439" s="17" t="s">
        <v>29</v>
      </c>
      <c r="I439" s="9">
        <v>4</v>
      </c>
      <c r="J439" s="18">
        <v>27.197674418604699</v>
      </c>
      <c r="K439" s="18">
        <v>64.900000000000006</v>
      </c>
      <c r="L439" s="11">
        <v>0</v>
      </c>
      <c r="M439" s="12">
        <f t="shared" si="12"/>
        <v>0</v>
      </c>
      <c r="N439" s="12">
        <f t="shared" si="13"/>
        <v>0</v>
      </c>
    </row>
    <row r="440" spans="1:14" ht="42" customHeight="1" x14ac:dyDescent="0.25">
      <c r="A440" s="3"/>
      <c r="B440" s="13">
        <v>188517</v>
      </c>
      <c r="C440" s="14" t="s">
        <v>18</v>
      </c>
      <c r="D440" s="14" t="s">
        <v>623</v>
      </c>
      <c r="E440" s="15" t="s">
        <v>626</v>
      </c>
      <c r="F440" s="14" t="s">
        <v>81</v>
      </c>
      <c r="G440" s="16" t="s">
        <v>630</v>
      </c>
      <c r="H440" s="17" t="s">
        <v>47</v>
      </c>
      <c r="I440" s="9">
        <v>1</v>
      </c>
      <c r="J440" s="18">
        <v>27.197674418604699</v>
      </c>
      <c r="K440" s="18">
        <v>64.900000000000006</v>
      </c>
      <c r="L440" s="11">
        <v>0</v>
      </c>
      <c r="M440" s="12">
        <f t="shared" si="12"/>
        <v>0</v>
      </c>
      <c r="N440" s="12">
        <f t="shared" si="13"/>
        <v>0</v>
      </c>
    </row>
    <row r="441" spans="1:14" ht="42" customHeight="1" x14ac:dyDescent="0.25">
      <c r="A441" s="3"/>
      <c r="B441" s="4">
        <v>188519</v>
      </c>
      <c r="C441" s="5" t="s">
        <v>18</v>
      </c>
      <c r="D441" s="5" t="s">
        <v>19</v>
      </c>
      <c r="E441" s="6" t="s">
        <v>631</v>
      </c>
      <c r="F441" s="5" t="s">
        <v>200</v>
      </c>
      <c r="G441" s="7" t="s">
        <v>632</v>
      </c>
      <c r="H441" s="8" t="s">
        <v>23</v>
      </c>
      <c r="I441" s="9">
        <v>2</v>
      </c>
      <c r="J441" s="10">
        <v>20.895348837209301</v>
      </c>
      <c r="K441" s="10">
        <v>49.9</v>
      </c>
      <c r="L441" s="11">
        <v>0</v>
      </c>
      <c r="M441" s="12">
        <f t="shared" si="12"/>
        <v>0</v>
      </c>
      <c r="N441" s="12">
        <f t="shared" si="13"/>
        <v>0</v>
      </c>
    </row>
    <row r="442" spans="1:14" ht="42" customHeight="1" x14ac:dyDescent="0.25">
      <c r="A442" s="3"/>
      <c r="B442" s="4">
        <v>188519</v>
      </c>
      <c r="C442" s="5" t="s">
        <v>18</v>
      </c>
      <c r="D442" s="5" t="s">
        <v>19</v>
      </c>
      <c r="E442" s="6" t="s">
        <v>631</v>
      </c>
      <c r="F442" s="5" t="s">
        <v>200</v>
      </c>
      <c r="G442" s="7" t="s">
        <v>633</v>
      </c>
      <c r="H442" s="8" t="s">
        <v>25</v>
      </c>
      <c r="I442" s="9">
        <v>3</v>
      </c>
      <c r="J442" s="10">
        <v>20.895348837209301</v>
      </c>
      <c r="K442" s="10">
        <v>49.9</v>
      </c>
      <c r="L442" s="11">
        <v>0</v>
      </c>
      <c r="M442" s="12">
        <f t="shared" si="12"/>
        <v>0</v>
      </c>
      <c r="N442" s="12">
        <f t="shared" si="13"/>
        <v>0</v>
      </c>
    </row>
    <row r="443" spans="1:14" ht="42" customHeight="1" x14ac:dyDescent="0.25">
      <c r="A443" s="3"/>
      <c r="B443" s="4">
        <v>188519</v>
      </c>
      <c r="C443" s="5" t="s">
        <v>18</v>
      </c>
      <c r="D443" s="5" t="s">
        <v>19</v>
      </c>
      <c r="E443" s="6" t="s">
        <v>631</v>
      </c>
      <c r="F443" s="5" t="s">
        <v>200</v>
      </c>
      <c r="G443" s="7" t="s">
        <v>634</v>
      </c>
      <c r="H443" s="8" t="s">
        <v>27</v>
      </c>
      <c r="I443" s="9">
        <v>3</v>
      </c>
      <c r="J443" s="10">
        <v>20.895348837209301</v>
      </c>
      <c r="K443" s="10">
        <v>49.9</v>
      </c>
      <c r="L443" s="11">
        <v>0</v>
      </c>
      <c r="M443" s="12">
        <f t="shared" si="12"/>
        <v>0</v>
      </c>
      <c r="N443" s="12">
        <f t="shared" si="13"/>
        <v>0</v>
      </c>
    </row>
    <row r="444" spans="1:14" ht="42" customHeight="1" x14ac:dyDescent="0.25">
      <c r="A444" s="3"/>
      <c r="B444" s="4">
        <v>188519</v>
      </c>
      <c r="C444" s="5" t="s">
        <v>18</v>
      </c>
      <c r="D444" s="5" t="s">
        <v>19</v>
      </c>
      <c r="E444" s="6" t="s">
        <v>631</v>
      </c>
      <c r="F444" s="5" t="s">
        <v>200</v>
      </c>
      <c r="G444" s="7" t="s">
        <v>635</v>
      </c>
      <c r="H444" s="8" t="s">
        <v>29</v>
      </c>
      <c r="I444" s="9">
        <v>3</v>
      </c>
      <c r="J444" s="10">
        <v>20.895348837209301</v>
      </c>
      <c r="K444" s="10">
        <v>49.9</v>
      </c>
      <c r="L444" s="11">
        <v>0</v>
      </c>
      <c r="M444" s="12">
        <f t="shared" si="12"/>
        <v>0</v>
      </c>
      <c r="N444" s="12">
        <f t="shared" si="13"/>
        <v>0</v>
      </c>
    </row>
    <row r="445" spans="1:14" ht="42" customHeight="1" x14ac:dyDescent="0.25">
      <c r="A445" s="3"/>
      <c r="B445" s="4">
        <v>188519</v>
      </c>
      <c r="C445" s="5" t="s">
        <v>18</v>
      </c>
      <c r="D445" s="5" t="s">
        <v>19</v>
      </c>
      <c r="E445" s="6" t="s">
        <v>631</v>
      </c>
      <c r="F445" s="5" t="s">
        <v>200</v>
      </c>
      <c r="G445" s="7" t="s">
        <v>636</v>
      </c>
      <c r="H445" s="8" t="s">
        <v>31</v>
      </c>
      <c r="I445" s="9">
        <v>1</v>
      </c>
      <c r="J445" s="10">
        <v>20.895348837209301</v>
      </c>
      <c r="K445" s="10">
        <v>49.9</v>
      </c>
      <c r="L445" s="11">
        <v>0</v>
      </c>
      <c r="M445" s="12">
        <f t="shared" si="12"/>
        <v>0</v>
      </c>
      <c r="N445" s="12">
        <f t="shared" si="13"/>
        <v>0</v>
      </c>
    </row>
    <row r="446" spans="1:14" ht="42" customHeight="1" x14ac:dyDescent="0.25">
      <c r="A446" s="3"/>
      <c r="B446" s="13">
        <v>188519</v>
      </c>
      <c r="C446" s="14" t="s">
        <v>18</v>
      </c>
      <c r="D446" s="14" t="s">
        <v>19</v>
      </c>
      <c r="E446" s="15" t="s">
        <v>637</v>
      </c>
      <c r="F446" s="14" t="s">
        <v>100</v>
      </c>
      <c r="G446" s="16" t="s">
        <v>638</v>
      </c>
      <c r="H446" s="17" t="s">
        <v>25</v>
      </c>
      <c r="I446" s="9">
        <v>2</v>
      </c>
      <c r="J446" s="18">
        <v>20.895348837209301</v>
      </c>
      <c r="K446" s="18">
        <v>49.9</v>
      </c>
      <c r="L446" s="11">
        <v>0</v>
      </c>
      <c r="M446" s="12">
        <f t="shared" si="12"/>
        <v>0</v>
      </c>
      <c r="N446" s="12">
        <f t="shared" si="13"/>
        <v>0</v>
      </c>
    </row>
    <row r="447" spans="1:14" ht="42" customHeight="1" x14ac:dyDescent="0.25">
      <c r="A447" s="3"/>
      <c r="B447" s="13">
        <v>188519</v>
      </c>
      <c r="C447" s="14" t="s">
        <v>18</v>
      </c>
      <c r="D447" s="14" t="s">
        <v>19</v>
      </c>
      <c r="E447" s="15" t="s">
        <v>637</v>
      </c>
      <c r="F447" s="14" t="s">
        <v>100</v>
      </c>
      <c r="G447" s="16" t="s">
        <v>639</v>
      </c>
      <c r="H447" s="17" t="s">
        <v>27</v>
      </c>
      <c r="I447" s="9">
        <v>2</v>
      </c>
      <c r="J447" s="18">
        <v>20.895348837209301</v>
      </c>
      <c r="K447" s="18">
        <v>49.9</v>
      </c>
      <c r="L447" s="11">
        <v>0</v>
      </c>
      <c r="M447" s="12">
        <f t="shared" si="12"/>
        <v>0</v>
      </c>
      <c r="N447" s="12">
        <f t="shared" si="13"/>
        <v>0</v>
      </c>
    </row>
    <row r="448" spans="1:14" ht="42" customHeight="1" x14ac:dyDescent="0.25">
      <c r="A448" s="3"/>
      <c r="B448" s="13">
        <v>188519</v>
      </c>
      <c r="C448" s="14" t="s">
        <v>18</v>
      </c>
      <c r="D448" s="14" t="s">
        <v>19</v>
      </c>
      <c r="E448" s="15" t="s">
        <v>637</v>
      </c>
      <c r="F448" s="14" t="s">
        <v>100</v>
      </c>
      <c r="G448" s="16" t="s">
        <v>640</v>
      </c>
      <c r="H448" s="17" t="s">
        <v>29</v>
      </c>
      <c r="I448" s="9">
        <v>1</v>
      </c>
      <c r="J448" s="18">
        <v>20.895348837209301</v>
      </c>
      <c r="K448" s="18">
        <v>49.9</v>
      </c>
      <c r="L448" s="11">
        <v>0</v>
      </c>
      <c r="M448" s="12">
        <f t="shared" si="12"/>
        <v>0</v>
      </c>
      <c r="N448" s="12">
        <f t="shared" si="13"/>
        <v>0</v>
      </c>
    </row>
    <row r="449" spans="1:14" ht="42" customHeight="1" x14ac:dyDescent="0.25">
      <c r="A449" s="3"/>
      <c r="B449" s="4">
        <v>188520</v>
      </c>
      <c r="C449" s="5" t="s">
        <v>18</v>
      </c>
      <c r="D449" s="5" t="s">
        <v>168</v>
      </c>
      <c r="E449" s="6" t="s">
        <v>641</v>
      </c>
      <c r="F449" s="5" t="s">
        <v>200</v>
      </c>
      <c r="G449" s="7" t="s">
        <v>642</v>
      </c>
      <c r="H449" s="8" t="s">
        <v>23</v>
      </c>
      <c r="I449" s="9">
        <v>12</v>
      </c>
      <c r="J449" s="10">
        <v>20.895348837209301</v>
      </c>
      <c r="K449" s="10">
        <v>49.9</v>
      </c>
      <c r="L449" s="11">
        <v>0</v>
      </c>
      <c r="M449" s="12">
        <f t="shared" si="12"/>
        <v>0</v>
      </c>
      <c r="N449" s="12">
        <f t="shared" si="13"/>
        <v>0</v>
      </c>
    </row>
    <row r="450" spans="1:14" ht="42" customHeight="1" x14ac:dyDescent="0.25">
      <c r="A450" s="3"/>
      <c r="B450" s="4">
        <v>188520</v>
      </c>
      <c r="C450" s="5" t="s">
        <v>18</v>
      </c>
      <c r="D450" s="5" t="s">
        <v>168</v>
      </c>
      <c r="E450" s="6" t="s">
        <v>641</v>
      </c>
      <c r="F450" s="5" t="s">
        <v>200</v>
      </c>
      <c r="G450" s="7" t="s">
        <v>643</v>
      </c>
      <c r="H450" s="8" t="s">
        <v>25</v>
      </c>
      <c r="I450" s="9">
        <v>6</v>
      </c>
      <c r="J450" s="10">
        <v>20.895348837209301</v>
      </c>
      <c r="K450" s="10">
        <v>49.9</v>
      </c>
      <c r="L450" s="11">
        <v>0</v>
      </c>
      <c r="M450" s="12">
        <f t="shared" si="12"/>
        <v>0</v>
      </c>
      <c r="N450" s="12">
        <f t="shared" si="13"/>
        <v>0</v>
      </c>
    </row>
    <row r="451" spans="1:14" ht="42" customHeight="1" x14ac:dyDescent="0.25">
      <c r="A451" s="3"/>
      <c r="B451" s="4">
        <v>188520</v>
      </c>
      <c r="C451" s="5" t="s">
        <v>18</v>
      </c>
      <c r="D451" s="5" t="s">
        <v>168</v>
      </c>
      <c r="E451" s="6" t="s">
        <v>641</v>
      </c>
      <c r="F451" s="5" t="s">
        <v>200</v>
      </c>
      <c r="G451" s="7" t="s">
        <v>644</v>
      </c>
      <c r="H451" s="8" t="s">
        <v>27</v>
      </c>
      <c r="I451" s="9">
        <v>14</v>
      </c>
      <c r="J451" s="10">
        <v>20.895348837209301</v>
      </c>
      <c r="K451" s="10">
        <v>49.9</v>
      </c>
      <c r="L451" s="11">
        <v>0</v>
      </c>
      <c r="M451" s="12">
        <f t="shared" si="12"/>
        <v>0</v>
      </c>
      <c r="N451" s="12">
        <f t="shared" si="13"/>
        <v>0</v>
      </c>
    </row>
    <row r="452" spans="1:14" ht="42" customHeight="1" x14ac:dyDescent="0.25">
      <c r="A452" s="3"/>
      <c r="B452" s="4">
        <v>188520</v>
      </c>
      <c r="C452" s="5" t="s">
        <v>18</v>
      </c>
      <c r="D452" s="5" t="s">
        <v>168</v>
      </c>
      <c r="E452" s="6" t="s">
        <v>641</v>
      </c>
      <c r="F452" s="5" t="s">
        <v>200</v>
      </c>
      <c r="G452" s="7" t="s">
        <v>645</v>
      </c>
      <c r="H452" s="8" t="s">
        <v>29</v>
      </c>
      <c r="I452" s="9">
        <v>11</v>
      </c>
      <c r="J452" s="10">
        <v>20.895348837209301</v>
      </c>
      <c r="K452" s="10">
        <v>49.9</v>
      </c>
      <c r="L452" s="11">
        <v>0</v>
      </c>
      <c r="M452" s="12">
        <f t="shared" si="12"/>
        <v>0</v>
      </c>
      <c r="N452" s="12">
        <f t="shared" si="13"/>
        <v>0</v>
      </c>
    </row>
    <row r="453" spans="1:14" ht="42" customHeight="1" x14ac:dyDescent="0.25">
      <c r="A453" s="3"/>
      <c r="B453" s="4">
        <v>188520</v>
      </c>
      <c r="C453" s="5" t="s">
        <v>18</v>
      </c>
      <c r="D453" s="5" t="s">
        <v>168</v>
      </c>
      <c r="E453" s="6" t="s">
        <v>641</v>
      </c>
      <c r="F453" s="5" t="s">
        <v>200</v>
      </c>
      <c r="G453" s="7" t="s">
        <v>646</v>
      </c>
      <c r="H453" s="8" t="s">
        <v>31</v>
      </c>
      <c r="I453" s="9">
        <v>6</v>
      </c>
      <c r="J453" s="10">
        <v>20.895348837209301</v>
      </c>
      <c r="K453" s="10">
        <v>49.9</v>
      </c>
      <c r="L453" s="11">
        <v>0</v>
      </c>
      <c r="M453" s="12">
        <f t="shared" ref="M453:M516" si="14">J453*L453</f>
        <v>0</v>
      </c>
      <c r="N453" s="12">
        <f t="shared" ref="N453:N516" si="15">K453*L453</f>
        <v>0</v>
      </c>
    </row>
    <row r="454" spans="1:14" ht="42" customHeight="1" x14ac:dyDescent="0.25">
      <c r="A454" s="3"/>
      <c r="B454" s="13">
        <v>188520</v>
      </c>
      <c r="C454" s="14" t="s">
        <v>18</v>
      </c>
      <c r="D454" s="14" t="s">
        <v>168</v>
      </c>
      <c r="E454" s="15" t="s">
        <v>647</v>
      </c>
      <c r="F454" s="14" t="s">
        <v>100</v>
      </c>
      <c r="G454" s="16" t="s">
        <v>648</v>
      </c>
      <c r="H454" s="17" t="s">
        <v>25</v>
      </c>
      <c r="I454" s="9">
        <v>1</v>
      </c>
      <c r="J454" s="18">
        <v>20.895348837209301</v>
      </c>
      <c r="K454" s="18">
        <v>49.9</v>
      </c>
      <c r="L454" s="11">
        <v>0</v>
      </c>
      <c r="M454" s="12">
        <f t="shared" si="14"/>
        <v>0</v>
      </c>
      <c r="N454" s="12">
        <f t="shared" si="15"/>
        <v>0</v>
      </c>
    </row>
    <row r="455" spans="1:14" ht="42" customHeight="1" x14ac:dyDescent="0.25">
      <c r="A455" s="3"/>
      <c r="B455" s="13">
        <v>188520</v>
      </c>
      <c r="C455" s="14" t="s">
        <v>18</v>
      </c>
      <c r="D455" s="14" t="s">
        <v>168</v>
      </c>
      <c r="E455" s="15" t="s">
        <v>647</v>
      </c>
      <c r="F455" s="14" t="s">
        <v>100</v>
      </c>
      <c r="G455" s="16" t="s">
        <v>649</v>
      </c>
      <c r="H455" s="17" t="s">
        <v>27</v>
      </c>
      <c r="I455" s="9">
        <v>1</v>
      </c>
      <c r="J455" s="18">
        <v>20.895348837209301</v>
      </c>
      <c r="K455" s="18">
        <v>49.9</v>
      </c>
      <c r="L455" s="11">
        <v>0</v>
      </c>
      <c r="M455" s="12">
        <f t="shared" si="14"/>
        <v>0</v>
      </c>
      <c r="N455" s="12">
        <f t="shared" si="15"/>
        <v>0</v>
      </c>
    </row>
    <row r="456" spans="1:14" ht="42" customHeight="1" x14ac:dyDescent="0.25">
      <c r="A456" s="3"/>
      <c r="B456" s="4">
        <v>188522</v>
      </c>
      <c r="C456" s="5" t="s">
        <v>18</v>
      </c>
      <c r="D456" s="5" t="s">
        <v>39</v>
      </c>
      <c r="E456" s="6" t="s">
        <v>650</v>
      </c>
      <c r="F456" s="5" t="s">
        <v>200</v>
      </c>
      <c r="G456" s="7" t="s">
        <v>651</v>
      </c>
      <c r="H456" s="8" t="s">
        <v>23</v>
      </c>
      <c r="I456" s="9">
        <v>12</v>
      </c>
      <c r="J456" s="10">
        <v>20.895348837209301</v>
      </c>
      <c r="K456" s="10">
        <v>49.9</v>
      </c>
      <c r="L456" s="11">
        <v>0</v>
      </c>
      <c r="M456" s="12">
        <f t="shared" si="14"/>
        <v>0</v>
      </c>
      <c r="N456" s="12">
        <f t="shared" si="15"/>
        <v>0</v>
      </c>
    </row>
    <row r="457" spans="1:14" ht="42" customHeight="1" x14ac:dyDescent="0.25">
      <c r="A457" s="3"/>
      <c r="B457" s="4">
        <v>188522</v>
      </c>
      <c r="C457" s="5" t="s">
        <v>18</v>
      </c>
      <c r="D457" s="5" t="s">
        <v>39</v>
      </c>
      <c r="E457" s="6" t="s">
        <v>650</v>
      </c>
      <c r="F457" s="5" t="s">
        <v>200</v>
      </c>
      <c r="G457" s="7" t="s">
        <v>652</v>
      </c>
      <c r="H457" s="8" t="s">
        <v>25</v>
      </c>
      <c r="I457" s="9">
        <v>20</v>
      </c>
      <c r="J457" s="10">
        <v>20.895348837209301</v>
      </c>
      <c r="K457" s="10">
        <v>49.9</v>
      </c>
      <c r="L457" s="11">
        <v>0</v>
      </c>
      <c r="M457" s="12">
        <f t="shared" si="14"/>
        <v>0</v>
      </c>
      <c r="N457" s="12">
        <f t="shared" si="15"/>
        <v>0</v>
      </c>
    </row>
    <row r="458" spans="1:14" ht="42" customHeight="1" x14ac:dyDescent="0.25">
      <c r="A458" s="3"/>
      <c r="B458" s="4">
        <v>188522</v>
      </c>
      <c r="C458" s="5" t="s">
        <v>18</v>
      </c>
      <c r="D458" s="5" t="s">
        <v>39</v>
      </c>
      <c r="E458" s="6" t="s">
        <v>650</v>
      </c>
      <c r="F458" s="5" t="s">
        <v>200</v>
      </c>
      <c r="G458" s="7" t="s">
        <v>653</v>
      </c>
      <c r="H458" s="8" t="s">
        <v>27</v>
      </c>
      <c r="I458" s="9">
        <v>20</v>
      </c>
      <c r="J458" s="10">
        <v>20.895348837209301</v>
      </c>
      <c r="K458" s="10">
        <v>49.9</v>
      </c>
      <c r="L458" s="11">
        <v>0</v>
      </c>
      <c r="M458" s="12">
        <f t="shared" si="14"/>
        <v>0</v>
      </c>
      <c r="N458" s="12">
        <f t="shared" si="15"/>
        <v>0</v>
      </c>
    </row>
    <row r="459" spans="1:14" ht="42" customHeight="1" x14ac:dyDescent="0.25">
      <c r="A459" s="3"/>
      <c r="B459" s="4">
        <v>188522</v>
      </c>
      <c r="C459" s="5" t="s">
        <v>18</v>
      </c>
      <c r="D459" s="5" t="s">
        <v>39</v>
      </c>
      <c r="E459" s="6" t="s">
        <v>650</v>
      </c>
      <c r="F459" s="5" t="s">
        <v>200</v>
      </c>
      <c r="G459" s="7" t="s">
        <v>654</v>
      </c>
      <c r="H459" s="8" t="s">
        <v>29</v>
      </c>
      <c r="I459" s="9">
        <v>16</v>
      </c>
      <c r="J459" s="10">
        <v>20.895348837209301</v>
      </c>
      <c r="K459" s="10">
        <v>49.9</v>
      </c>
      <c r="L459" s="11">
        <v>0</v>
      </c>
      <c r="M459" s="12">
        <f t="shared" si="14"/>
        <v>0</v>
      </c>
      <c r="N459" s="12">
        <f t="shared" si="15"/>
        <v>0</v>
      </c>
    </row>
    <row r="460" spans="1:14" ht="42" customHeight="1" x14ac:dyDescent="0.25">
      <c r="A460" s="3"/>
      <c r="B460" s="4">
        <v>188522</v>
      </c>
      <c r="C460" s="5" t="s">
        <v>18</v>
      </c>
      <c r="D460" s="5" t="s">
        <v>39</v>
      </c>
      <c r="E460" s="6" t="s">
        <v>650</v>
      </c>
      <c r="F460" s="5" t="s">
        <v>200</v>
      </c>
      <c r="G460" s="7" t="s">
        <v>655</v>
      </c>
      <c r="H460" s="8" t="s">
        <v>31</v>
      </c>
      <c r="I460" s="9">
        <v>8</v>
      </c>
      <c r="J460" s="10">
        <v>20.895348837209301</v>
      </c>
      <c r="K460" s="10">
        <v>49.9</v>
      </c>
      <c r="L460" s="11">
        <v>0</v>
      </c>
      <c r="M460" s="12">
        <f t="shared" si="14"/>
        <v>0</v>
      </c>
      <c r="N460" s="12">
        <f t="shared" si="15"/>
        <v>0</v>
      </c>
    </row>
    <row r="461" spans="1:14" ht="42" customHeight="1" x14ac:dyDescent="0.25">
      <c r="A461" s="3"/>
      <c r="B461" s="4">
        <v>188522</v>
      </c>
      <c r="C461" s="5" t="s">
        <v>18</v>
      </c>
      <c r="D461" s="5" t="s">
        <v>39</v>
      </c>
      <c r="E461" s="6" t="s">
        <v>650</v>
      </c>
      <c r="F461" s="5" t="s">
        <v>200</v>
      </c>
      <c r="G461" s="7" t="s">
        <v>656</v>
      </c>
      <c r="H461" s="8" t="s">
        <v>47</v>
      </c>
      <c r="I461" s="9">
        <v>3</v>
      </c>
      <c r="J461" s="10">
        <v>20.895348837209301</v>
      </c>
      <c r="K461" s="10">
        <v>49.9</v>
      </c>
      <c r="L461" s="11">
        <v>0</v>
      </c>
      <c r="M461" s="12">
        <f t="shared" si="14"/>
        <v>0</v>
      </c>
      <c r="N461" s="12">
        <f t="shared" si="15"/>
        <v>0</v>
      </c>
    </row>
    <row r="462" spans="1:14" ht="42" customHeight="1" x14ac:dyDescent="0.25">
      <c r="A462" s="3"/>
      <c r="B462" s="13">
        <v>188522</v>
      </c>
      <c r="C462" s="14" t="s">
        <v>18</v>
      </c>
      <c r="D462" s="14" t="s">
        <v>39</v>
      </c>
      <c r="E462" s="15" t="s">
        <v>657</v>
      </c>
      <c r="F462" s="14" t="s">
        <v>100</v>
      </c>
      <c r="G462" s="16" t="s">
        <v>658</v>
      </c>
      <c r="H462" s="17" t="s">
        <v>23</v>
      </c>
      <c r="I462" s="9">
        <v>5</v>
      </c>
      <c r="J462" s="18">
        <v>20.895348837209301</v>
      </c>
      <c r="K462" s="18">
        <v>49.9</v>
      </c>
      <c r="L462" s="11">
        <v>0</v>
      </c>
      <c r="M462" s="12">
        <f t="shared" si="14"/>
        <v>0</v>
      </c>
      <c r="N462" s="12">
        <f t="shared" si="15"/>
        <v>0</v>
      </c>
    </row>
    <row r="463" spans="1:14" ht="42" customHeight="1" x14ac:dyDescent="0.25">
      <c r="A463" s="3"/>
      <c r="B463" s="13">
        <v>188522</v>
      </c>
      <c r="C463" s="14" t="s">
        <v>18</v>
      </c>
      <c r="D463" s="14" t="s">
        <v>39</v>
      </c>
      <c r="E463" s="15" t="s">
        <v>657</v>
      </c>
      <c r="F463" s="14" t="s">
        <v>100</v>
      </c>
      <c r="G463" s="16" t="s">
        <v>659</v>
      </c>
      <c r="H463" s="17" t="s">
        <v>25</v>
      </c>
      <c r="I463" s="9">
        <v>8</v>
      </c>
      <c r="J463" s="18">
        <v>20.895348837209301</v>
      </c>
      <c r="K463" s="18">
        <v>49.9</v>
      </c>
      <c r="L463" s="11">
        <v>0</v>
      </c>
      <c r="M463" s="12">
        <f t="shared" si="14"/>
        <v>0</v>
      </c>
      <c r="N463" s="12">
        <f t="shared" si="15"/>
        <v>0</v>
      </c>
    </row>
    <row r="464" spans="1:14" ht="42" customHeight="1" x14ac:dyDescent="0.25">
      <c r="A464" s="3"/>
      <c r="B464" s="13">
        <v>188522</v>
      </c>
      <c r="C464" s="14" t="s">
        <v>18</v>
      </c>
      <c r="D464" s="14" t="s">
        <v>39</v>
      </c>
      <c r="E464" s="15" t="s">
        <v>657</v>
      </c>
      <c r="F464" s="14" t="s">
        <v>100</v>
      </c>
      <c r="G464" s="16" t="s">
        <v>660</v>
      </c>
      <c r="H464" s="17" t="s">
        <v>27</v>
      </c>
      <c r="I464" s="9">
        <v>8</v>
      </c>
      <c r="J464" s="18">
        <v>20.895348837209301</v>
      </c>
      <c r="K464" s="18">
        <v>49.9</v>
      </c>
      <c r="L464" s="11">
        <v>0</v>
      </c>
      <c r="M464" s="12">
        <f t="shared" si="14"/>
        <v>0</v>
      </c>
      <c r="N464" s="12">
        <f t="shared" si="15"/>
        <v>0</v>
      </c>
    </row>
    <row r="465" spans="1:14" ht="42" customHeight="1" x14ac:dyDescent="0.25">
      <c r="A465" s="3"/>
      <c r="B465" s="13">
        <v>188522</v>
      </c>
      <c r="C465" s="14" t="s">
        <v>18</v>
      </c>
      <c r="D465" s="14" t="s">
        <v>39</v>
      </c>
      <c r="E465" s="15" t="s">
        <v>657</v>
      </c>
      <c r="F465" s="14" t="s">
        <v>100</v>
      </c>
      <c r="G465" s="16" t="s">
        <v>661</v>
      </c>
      <c r="H465" s="17" t="s">
        <v>29</v>
      </c>
      <c r="I465" s="9">
        <v>6</v>
      </c>
      <c r="J465" s="18">
        <v>20.895348837209301</v>
      </c>
      <c r="K465" s="18">
        <v>49.9</v>
      </c>
      <c r="L465" s="11">
        <v>0</v>
      </c>
      <c r="M465" s="12">
        <f t="shared" si="14"/>
        <v>0</v>
      </c>
      <c r="N465" s="12">
        <f t="shared" si="15"/>
        <v>0</v>
      </c>
    </row>
    <row r="466" spans="1:14" ht="42" customHeight="1" x14ac:dyDescent="0.25">
      <c r="A466" s="3"/>
      <c r="B466" s="13">
        <v>188522</v>
      </c>
      <c r="C466" s="14" t="s">
        <v>18</v>
      </c>
      <c r="D466" s="14" t="s">
        <v>39</v>
      </c>
      <c r="E466" s="15" t="s">
        <v>657</v>
      </c>
      <c r="F466" s="14" t="s">
        <v>100</v>
      </c>
      <c r="G466" s="16" t="s">
        <v>662</v>
      </c>
      <c r="H466" s="17" t="s">
        <v>31</v>
      </c>
      <c r="I466" s="9">
        <v>3</v>
      </c>
      <c r="J466" s="18">
        <v>20.895348837209301</v>
      </c>
      <c r="K466" s="18">
        <v>49.9</v>
      </c>
      <c r="L466" s="11">
        <v>0</v>
      </c>
      <c r="M466" s="12">
        <f t="shared" si="14"/>
        <v>0</v>
      </c>
      <c r="N466" s="12">
        <f t="shared" si="15"/>
        <v>0</v>
      </c>
    </row>
    <row r="467" spans="1:14" ht="42" customHeight="1" x14ac:dyDescent="0.25">
      <c r="A467" s="3"/>
      <c r="B467" s="13">
        <v>188522</v>
      </c>
      <c r="C467" s="14" t="s">
        <v>18</v>
      </c>
      <c r="D467" s="14" t="s">
        <v>39</v>
      </c>
      <c r="E467" s="15" t="s">
        <v>657</v>
      </c>
      <c r="F467" s="14" t="s">
        <v>100</v>
      </c>
      <c r="G467" s="16" t="s">
        <v>663</v>
      </c>
      <c r="H467" s="17" t="s">
        <v>47</v>
      </c>
      <c r="I467" s="9">
        <v>1</v>
      </c>
      <c r="J467" s="18">
        <v>20.895348837209301</v>
      </c>
      <c r="K467" s="18">
        <v>49.9</v>
      </c>
      <c r="L467" s="11">
        <v>0</v>
      </c>
      <c r="M467" s="12">
        <f t="shared" si="14"/>
        <v>0</v>
      </c>
      <c r="N467" s="12">
        <f t="shared" si="15"/>
        <v>0</v>
      </c>
    </row>
    <row r="468" spans="1:14" ht="42" customHeight="1" x14ac:dyDescent="0.25">
      <c r="A468" s="3"/>
      <c r="B468" s="4">
        <v>188524</v>
      </c>
      <c r="C468" s="5" t="s">
        <v>18</v>
      </c>
      <c r="D468" s="5" t="s">
        <v>664</v>
      </c>
      <c r="E468" s="6" t="s">
        <v>665</v>
      </c>
      <c r="F468" s="5" t="s">
        <v>81</v>
      </c>
      <c r="G468" s="7" t="s">
        <v>666</v>
      </c>
      <c r="H468" s="8" t="s">
        <v>23</v>
      </c>
      <c r="I468" s="9">
        <v>10</v>
      </c>
      <c r="J468" s="10">
        <v>29.302325581395401</v>
      </c>
      <c r="K468" s="10">
        <v>69.900000000000006</v>
      </c>
      <c r="L468" s="11">
        <v>0</v>
      </c>
      <c r="M468" s="12">
        <f t="shared" si="14"/>
        <v>0</v>
      </c>
      <c r="N468" s="12">
        <f t="shared" si="15"/>
        <v>0</v>
      </c>
    </row>
    <row r="469" spans="1:14" ht="42" customHeight="1" x14ac:dyDescent="0.25">
      <c r="A469" s="3"/>
      <c r="B469" s="13">
        <v>188524</v>
      </c>
      <c r="C469" s="14" t="s">
        <v>18</v>
      </c>
      <c r="D469" s="14" t="s">
        <v>664</v>
      </c>
      <c r="E469" s="15" t="s">
        <v>667</v>
      </c>
      <c r="F469" s="14" t="s">
        <v>183</v>
      </c>
      <c r="G469" s="16" t="s">
        <v>668</v>
      </c>
      <c r="H469" s="17" t="s">
        <v>47</v>
      </c>
      <c r="I469" s="9">
        <v>1</v>
      </c>
      <c r="J469" s="18">
        <v>29.302325581395401</v>
      </c>
      <c r="K469" s="18">
        <v>69.900000000000006</v>
      </c>
      <c r="L469" s="11">
        <v>0</v>
      </c>
      <c r="M469" s="12">
        <f t="shared" si="14"/>
        <v>0</v>
      </c>
      <c r="N469" s="12">
        <f t="shared" si="15"/>
        <v>0</v>
      </c>
    </row>
    <row r="470" spans="1:14" ht="42" customHeight="1" x14ac:dyDescent="0.25">
      <c r="A470" s="3"/>
      <c r="B470" s="4">
        <v>188525</v>
      </c>
      <c r="C470" s="5" t="s">
        <v>18</v>
      </c>
      <c r="D470" s="5" t="s">
        <v>168</v>
      </c>
      <c r="E470" s="6" t="s">
        <v>669</v>
      </c>
      <c r="F470" s="5" t="s">
        <v>68</v>
      </c>
      <c r="G470" s="7" t="s">
        <v>670</v>
      </c>
      <c r="H470" s="8" t="s">
        <v>23</v>
      </c>
      <c r="I470" s="9">
        <v>2</v>
      </c>
      <c r="J470" s="10">
        <v>18.895348837209301</v>
      </c>
      <c r="K470" s="10">
        <v>44.9</v>
      </c>
      <c r="L470" s="11">
        <v>0</v>
      </c>
      <c r="M470" s="12">
        <f t="shared" si="14"/>
        <v>0</v>
      </c>
      <c r="N470" s="12">
        <f t="shared" si="15"/>
        <v>0</v>
      </c>
    </row>
    <row r="471" spans="1:14" ht="42" customHeight="1" x14ac:dyDescent="0.25">
      <c r="A471" s="3"/>
      <c r="B471" s="4">
        <v>188525</v>
      </c>
      <c r="C471" s="5" t="s">
        <v>18</v>
      </c>
      <c r="D471" s="5" t="s">
        <v>168</v>
      </c>
      <c r="E471" s="6" t="s">
        <v>669</v>
      </c>
      <c r="F471" s="5" t="s">
        <v>68</v>
      </c>
      <c r="G471" s="7" t="s">
        <v>671</v>
      </c>
      <c r="H471" s="8" t="s">
        <v>25</v>
      </c>
      <c r="I471" s="9">
        <v>3</v>
      </c>
      <c r="J471" s="10">
        <v>18.895348837209301</v>
      </c>
      <c r="K471" s="10">
        <v>44.9</v>
      </c>
      <c r="L471" s="11">
        <v>0</v>
      </c>
      <c r="M471" s="12">
        <f t="shared" si="14"/>
        <v>0</v>
      </c>
      <c r="N471" s="12">
        <f t="shared" si="15"/>
        <v>0</v>
      </c>
    </row>
    <row r="472" spans="1:14" ht="42" customHeight="1" x14ac:dyDescent="0.25">
      <c r="A472" s="3"/>
      <c r="B472" s="4">
        <v>188525</v>
      </c>
      <c r="C472" s="5" t="s">
        <v>18</v>
      </c>
      <c r="D472" s="5" t="s">
        <v>168</v>
      </c>
      <c r="E472" s="6" t="s">
        <v>669</v>
      </c>
      <c r="F472" s="5" t="s">
        <v>68</v>
      </c>
      <c r="G472" s="7" t="s">
        <v>672</v>
      </c>
      <c r="H472" s="8" t="s">
        <v>27</v>
      </c>
      <c r="I472" s="9">
        <v>3</v>
      </c>
      <c r="J472" s="10">
        <v>18.895348837209301</v>
      </c>
      <c r="K472" s="10">
        <v>44.9</v>
      </c>
      <c r="L472" s="11">
        <v>0</v>
      </c>
      <c r="M472" s="12">
        <f t="shared" si="14"/>
        <v>0</v>
      </c>
      <c r="N472" s="12">
        <f t="shared" si="15"/>
        <v>0</v>
      </c>
    </row>
    <row r="473" spans="1:14" ht="42" customHeight="1" x14ac:dyDescent="0.25">
      <c r="A473" s="3"/>
      <c r="B473" s="4">
        <v>188525</v>
      </c>
      <c r="C473" s="5" t="s">
        <v>18</v>
      </c>
      <c r="D473" s="5" t="s">
        <v>168</v>
      </c>
      <c r="E473" s="6" t="s">
        <v>669</v>
      </c>
      <c r="F473" s="5" t="s">
        <v>68</v>
      </c>
      <c r="G473" s="7" t="s">
        <v>673</v>
      </c>
      <c r="H473" s="8" t="s">
        <v>29</v>
      </c>
      <c r="I473" s="9">
        <v>3</v>
      </c>
      <c r="J473" s="10">
        <v>18.895348837209301</v>
      </c>
      <c r="K473" s="10">
        <v>44.9</v>
      </c>
      <c r="L473" s="11">
        <v>0</v>
      </c>
      <c r="M473" s="12">
        <f t="shared" si="14"/>
        <v>0</v>
      </c>
      <c r="N473" s="12">
        <f t="shared" si="15"/>
        <v>0</v>
      </c>
    </row>
    <row r="474" spans="1:14" ht="42" customHeight="1" x14ac:dyDescent="0.25">
      <c r="A474" s="3"/>
      <c r="B474" s="4">
        <v>188525</v>
      </c>
      <c r="C474" s="5" t="s">
        <v>18</v>
      </c>
      <c r="D474" s="5" t="s">
        <v>168</v>
      </c>
      <c r="E474" s="6" t="s">
        <v>669</v>
      </c>
      <c r="F474" s="5" t="s">
        <v>68</v>
      </c>
      <c r="G474" s="7" t="s">
        <v>674</v>
      </c>
      <c r="H474" s="8" t="s">
        <v>31</v>
      </c>
      <c r="I474" s="9">
        <v>1</v>
      </c>
      <c r="J474" s="10">
        <v>18.895348837209301</v>
      </c>
      <c r="K474" s="10">
        <v>44.9</v>
      </c>
      <c r="L474" s="11">
        <v>0</v>
      </c>
      <c r="M474" s="12">
        <f t="shared" si="14"/>
        <v>0</v>
      </c>
      <c r="N474" s="12">
        <f t="shared" si="15"/>
        <v>0</v>
      </c>
    </row>
    <row r="475" spans="1:14" ht="42" customHeight="1" x14ac:dyDescent="0.25">
      <c r="A475" s="3"/>
      <c r="B475" s="13">
        <v>188525</v>
      </c>
      <c r="C475" s="14" t="s">
        <v>18</v>
      </c>
      <c r="D475" s="14" t="s">
        <v>168</v>
      </c>
      <c r="E475" s="15" t="s">
        <v>675</v>
      </c>
      <c r="F475" s="14" t="s">
        <v>676</v>
      </c>
      <c r="G475" s="16" t="s">
        <v>677</v>
      </c>
      <c r="H475" s="17" t="s">
        <v>25</v>
      </c>
      <c r="I475" s="9">
        <v>1</v>
      </c>
      <c r="J475" s="18">
        <v>18.895348837209301</v>
      </c>
      <c r="K475" s="18">
        <v>44.9</v>
      </c>
      <c r="L475" s="11">
        <v>0</v>
      </c>
      <c r="M475" s="12">
        <f t="shared" si="14"/>
        <v>0</v>
      </c>
      <c r="N475" s="12">
        <f t="shared" si="15"/>
        <v>0</v>
      </c>
    </row>
    <row r="476" spans="1:14" ht="42" customHeight="1" x14ac:dyDescent="0.25">
      <c r="A476" s="3"/>
      <c r="B476" s="13">
        <v>188525</v>
      </c>
      <c r="C476" s="14" t="s">
        <v>18</v>
      </c>
      <c r="D476" s="14" t="s">
        <v>168</v>
      </c>
      <c r="E476" s="15" t="s">
        <v>675</v>
      </c>
      <c r="F476" s="14" t="s">
        <v>676</v>
      </c>
      <c r="G476" s="16" t="s">
        <v>678</v>
      </c>
      <c r="H476" s="17" t="s">
        <v>27</v>
      </c>
      <c r="I476" s="9">
        <v>2</v>
      </c>
      <c r="J476" s="18">
        <v>18.895348837209301</v>
      </c>
      <c r="K476" s="18">
        <v>44.9</v>
      </c>
      <c r="L476" s="11">
        <v>0</v>
      </c>
      <c r="M476" s="12">
        <f t="shared" si="14"/>
        <v>0</v>
      </c>
      <c r="N476" s="12">
        <f t="shared" si="15"/>
        <v>0</v>
      </c>
    </row>
    <row r="477" spans="1:14" ht="42" customHeight="1" x14ac:dyDescent="0.25">
      <c r="A477" s="3"/>
      <c r="B477" s="13">
        <v>188525</v>
      </c>
      <c r="C477" s="14" t="s">
        <v>18</v>
      </c>
      <c r="D477" s="14" t="s">
        <v>168</v>
      </c>
      <c r="E477" s="15" t="s">
        <v>675</v>
      </c>
      <c r="F477" s="14" t="s">
        <v>676</v>
      </c>
      <c r="G477" s="16" t="s">
        <v>679</v>
      </c>
      <c r="H477" s="17" t="s">
        <v>29</v>
      </c>
      <c r="I477" s="9">
        <v>1</v>
      </c>
      <c r="J477" s="18">
        <v>18.895348837209301</v>
      </c>
      <c r="K477" s="18">
        <v>44.9</v>
      </c>
      <c r="L477" s="11">
        <v>0</v>
      </c>
      <c r="M477" s="12">
        <f t="shared" si="14"/>
        <v>0</v>
      </c>
      <c r="N477" s="12">
        <f t="shared" si="15"/>
        <v>0</v>
      </c>
    </row>
    <row r="478" spans="1:14" ht="42" customHeight="1" x14ac:dyDescent="0.25">
      <c r="A478" s="3"/>
      <c r="B478" s="4">
        <v>188526</v>
      </c>
      <c r="C478" s="5" t="s">
        <v>18</v>
      </c>
      <c r="D478" s="5" t="s">
        <v>616</v>
      </c>
      <c r="E478" s="6" t="s">
        <v>680</v>
      </c>
      <c r="F478" s="5" t="s">
        <v>33</v>
      </c>
      <c r="G478" s="7" t="s">
        <v>681</v>
      </c>
      <c r="H478" s="8" t="s">
        <v>25</v>
      </c>
      <c r="I478" s="9">
        <v>2</v>
      </c>
      <c r="J478" s="10">
        <v>29.302325581395401</v>
      </c>
      <c r="K478" s="10">
        <v>69.900000000000006</v>
      </c>
      <c r="L478" s="11">
        <v>0</v>
      </c>
      <c r="M478" s="12">
        <f t="shared" si="14"/>
        <v>0</v>
      </c>
      <c r="N478" s="12">
        <f t="shared" si="15"/>
        <v>0</v>
      </c>
    </row>
    <row r="479" spans="1:14" ht="42" customHeight="1" x14ac:dyDescent="0.25">
      <c r="A479" s="3"/>
      <c r="B479" s="4">
        <v>188526</v>
      </c>
      <c r="C479" s="5" t="s">
        <v>18</v>
      </c>
      <c r="D479" s="5" t="s">
        <v>616</v>
      </c>
      <c r="E479" s="6" t="s">
        <v>680</v>
      </c>
      <c r="F479" s="5" t="s">
        <v>33</v>
      </c>
      <c r="G479" s="7" t="s">
        <v>682</v>
      </c>
      <c r="H479" s="8" t="s">
        <v>27</v>
      </c>
      <c r="I479" s="9">
        <v>4</v>
      </c>
      <c r="J479" s="10">
        <v>29.302325581395401</v>
      </c>
      <c r="K479" s="10">
        <v>69.900000000000006</v>
      </c>
      <c r="L479" s="11">
        <v>0</v>
      </c>
      <c r="M479" s="12">
        <f t="shared" si="14"/>
        <v>0</v>
      </c>
      <c r="N479" s="12">
        <f t="shared" si="15"/>
        <v>0</v>
      </c>
    </row>
    <row r="480" spans="1:14" ht="42" customHeight="1" x14ac:dyDescent="0.25">
      <c r="A480" s="3"/>
      <c r="B480" s="4">
        <v>188526</v>
      </c>
      <c r="C480" s="5" t="s">
        <v>18</v>
      </c>
      <c r="D480" s="5" t="s">
        <v>616</v>
      </c>
      <c r="E480" s="6" t="s">
        <v>680</v>
      </c>
      <c r="F480" s="5" t="s">
        <v>33</v>
      </c>
      <c r="G480" s="7" t="s">
        <v>683</v>
      </c>
      <c r="H480" s="8" t="s">
        <v>29</v>
      </c>
      <c r="I480" s="9">
        <v>2</v>
      </c>
      <c r="J480" s="10">
        <v>29.302325581395401</v>
      </c>
      <c r="K480" s="10">
        <v>69.900000000000006</v>
      </c>
      <c r="L480" s="11">
        <v>0</v>
      </c>
      <c r="M480" s="12">
        <f t="shared" si="14"/>
        <v>0</v>
      </c>
      <c r="N480" s="12">
        <f t="shared" si="15"/>
        <v>0</v>
      </c>
    </row>
    <row r="481" spans="1:14" ht="42" customHeight="1" x14ac:dyDescent="0.25">
      <c r="A481" s="3"/>
      <c r="B481" s="13">
        <v>188527</v>
      </c>
      <c r="C481" s="14" t="s">
        <v>18</v>
      </c>
      <c r="D481" s="14" t="s">
        <v>168</v>
      </c>
      <c r="E481" s="15" t="s">
        <v>684</v>
      </c>
      <c r="F481" s="14" t="s">
        <v>100</v>
      </c>
      <c r="G481" s="16" t="s">
        <v>685</v>
      </c>
      <c r="H481" s="17" t="s">
        <v>23</v>
      </c>
      <c r="I481" s="9">
        <v>10</v>
      </c>
      <c r="J481" s="18">
        <v>18.895348837209301</v>
      </c>
      <c r="K481" s="18">
        <v>44.9</v>
      </c>
      <c r="L481" s="11">
        <v>0</v>
      </c>
      <c r="M481" s="12">
        <f t="shared" si="14"/>
        <v>0</v>
      </c>
      <c r="N481" s="12">
        <f t="shared" si="15"/>
        <v>0</v>
      </c>
    </row>
    <row r="482" spans="1:14" ht="42" customHeight="1" x14ac:dyDescent="0.25">
      <c r="A482" s="3"/>
      <c r="B482" s="13">
        <v>188527</v>
      </c>
      <c r="C482" s="14" t="s">
        <v>18</v>
      </c>
      <c r="D482" s="14" t="s">
        <v>168</v>
      </c>
      <c r="E482" s="15" t="s">
        <v>684</v>
      </c>
      <c r="F482" s="14" t="s">
        <v>100</v>
      </c>
      <c r="G482" s="16" t="s">
        <v>686</v>
      </c>
      <c r="H482" s="17" t="s">
        <v>25</v>
      </c>
      <c r="I482" s="9">
        <v>12</v>
      </c>
      <c r="J482" s="18">
        <v>18.895348837209301</v>
      </c>
      <c r="K482" s="18">
        <v>44.9</v>
      </c>
      <c r="L482" s="11">
        <v>0</v>
      </c>
      <c r="M482" s="12">
        <f t="shared" si="14"/>
        <v>0</v>
      </c>
      <c r="N482" s="12">
        <f t="shared" si="15"/>
        <v>0</v>
      </c>
    </row>
    <row r="483" spans="1:14" ht="42" customHeight="1" x14ac:dyDescent="0.25">
      <c r="A483" s="3"/>
      <c r="B483" s="13">
        <v>188527</v>
      </c>
      <c r="C483" s="14" t="s">
        <v>18</v>
      </c>
      <c r="D483" s="14" t="s">
        <v>168</v>
      </c>
      <c r="E483" s="15" t="s">
        <v>684</v>
      </c>
      <c r="F483" s="14" t="s">
        <v>100</v>
      </c>
      <c r="G483" s="16" t="s">
        <v>687</v>
      </c>
      <c r="H483" s="17" t="s">
        <v>27</v>
      </c>
      <c r="I483" s="9">
        <v>12</v>
      </c>
      <c r="J483" s="18">
        <v>18.895348837209301</v>
      </c>
      <c r="K483" s="18">
        <v>44.9</v>
      </c>
      <c r="L483" s="11">
        <v>0</v>
      </c>
      <c r="M483" s="12">
        <f t="shared" si="14"/>
        <v>0</v>
      </c>
      <c r="N483" s="12">
        <f t="shared" si="15"/>
        <v>0</v>
      </c>
    </row>
    <row r="484" spans="1:14" ht="42" customHeight="1" x14ac:dyDescent="0.25">
      <c r="A484" s="3"/>
      <c r="B484" s="13">
        <v>188527</v>
      </c>
      <c r="C484" s="14" t="s">
        <v>18</v>
      </c>
      <c r="D484" s="14" t="s">
        <v>168</v>
      </c>
      <c r="E484" s="15" t="s">
        <v>684</v>
      </c>
      <c r="F484" s="14" t="s">
        <v>100</v>
      </c>
      <c r="G484" s="16" t="s">
        <v>688</v>
      </c>
      <c r="H484" s="17" t="s">
        <v>29</v>
      </c>
      <c r="I484" s="9">
        <v>11</v>
      </c>
      <c r="J484" s="18">
        <v>18.895348837209301</v>
      </c>
      <c r="K484" s="18">
        <v>44.9</v>
      </c>
      <c r="L484" s="11">
        <v>0</v>
      </c>
      <c r="M484" s="12">
        <f t="shared" si="14"/>
        <v>0</v>
      </c>
      <c r="N484" s="12">
        <f t="shared" si="15"/>
        <v>0</v>
      </c>
    </row>
    <row r="485" spans="1:14" ht="42" customHeight="1" x14ac:dyDescent="0.25">
      <c r="A485" s="3"/>
      <c r="B485" s="13">
        <v>188527</v>
      </c>
      <c r="C485" s="14" t="s">
        <v>18</v>
      </c>
      <c r="D485" s="14" t="s">
        <v>168</v>
      </c>
      <c r="E485" s="15" t="s">
        <v>684</v>
      </c>
      <c r="F485" s="14" t="s">
        <v>100</v>
      </c>
      <c r="G485" s="16" t="s">
        <v>689</v>
      </c>
      <c r="H485" s="17" t="s">
        <v>31</v>
      </c>
      <c r="I485" s="9">
        <v>5</v>
      </c>
      <c r="J485" s="18">
        <v>18.895348837209301</v>
      </c>
      <c r="K485" s="18">
        <v>44.9</v>
      </c>
      <c r="L485" s="11">
        <v>0</v>
      </c>
      <c r="M485" s="12">
        <f t="shared" si="14"/>
        <v>0</v>
      </c>
      <c r="N485" s="12">
        <f t="shared" si="15"/>
        <v>0</v>
      </c>
    </row>
    <row r="486" spans="1:14" ht="42" customHeight="1" x14ac:dyDescent="0.25">
      <c r="A486" s="3"/>
      <c r="B486" s="13">
        <v>188527</v>
      </c>
      <c r="C486" s="14" t="s">
        <v>18</v>
      </c>
      <c r="D486" s="14" t="s">
        <v>168</v>
      </c>
      <c r="E486" s="15" t="s">
        <v>684</v>
      </c>
      <c r="F486" s="14" t="s">
        <v>100</v>
      </c>
      <c r="G486" s="16" t="s">
        <v>690</v>
      </c>
      <c r="H486" s="17" t="s">
        <v>47</v>
      </c>
      <c r="I486" s="9">
        <v>2</v>
      </c>
      <c r="J486" s="18">
        <v>18.895348837209301</v>
      </c>
      <c r="K486" s="18">
        <v>44.9</v>
      </c>
      <c r="L486" s="11">
        <v>0</v>
      </c>
      <c r="M486" s="12">
        <f t="shared" si="14"/>
        <v>0</v>
      </c>
      <c r="N486" s="12">
        <f t="shared" si="15"/>
        <v>0</v>
      </c>
    </row>
    <row r="487" spans="1:14" ht="42" customHeight="1" x14ac:dyDescent="0.25">
      <c r="A487" s="3"/>
      <c r="B487" s="4">
        <v>188527</v>
      </c>
      <c r="C487" s="5" t="s">
        <v>18</v>
      </c>
      <c r="D487" s="5" t="s">
        <v>168</v>
      </c>
      <c r="E487" s="6" t="s">
        <v>691</v>
      </c>
      <c r="F487" s="5" t="s">
        <v>81</v>
      </c>
      <c r="G487" s="7" t="s">
        <v>692</v>
      </c>
      <c r="H487" s="8" t="s">
        <v>25</v>
      </c>
      <c r="I487" s="9">
        <v>7</v>
      </c>
      <c r="J487" s="10">
        <v>18.895348837209301</v>
      </c>
      <c r="K487" s="10">
        <v>44.9</v>
      </c>
      <c r="L487" s="11">
        <v>0</v>
      </c>
      <c r="M487" s="12">
        <f t="shared" si="14"/>
        <v>0</v>
      </c>
      <c r="N487" s="12">
        <f t="shared" si="15"/>
        <v>0</v>
      </c>
    </row>
    <row r="488" spans="1:14" ht="42" customHeight="1" x14ac:dyDescent="0.25">
      <c r="A488" s="3"/>
      <c r="B488" s="4">
        <v>188527</v>
      </c>
      <c r="C488" s="5" t="s">
        <v>18</v>
      </c>
      <c r="D488" s="5" t="s">
        <v>168</v>
      </c>
      <c r="E488" s="6" t="s">
        <v>691</v>
      </c>
      <c r="F488" s="5" t="s">
        <v>81</v>
      </c>
      <c r="G488" s="7" t="s">
        <v>693</v>
      </c>
      <c r="H488" s="8" t="s">
        <v>27</v>
      </c>
      <c r="I488" s="9">
        <v>14</v>
      </c>
      <c r="J488" s="10">
        <v>18.895348837209301</v>
      </c>
      <c r="K488" s="10">
        <v>44.9</v>
      </c>
      <c r="L488" s="11">
        <v>0</v>
      </c>
      <c r="M488" s="12">
        <f t="shared" si="14"/>
        <v>0</v>
      </c>
      <c r="N488" s="12">
        <f t="shared" si="15"/>
        <v>0</v>
      </c>
    </row>
    <row r="489" spans="1:14" ht="42" customHeight="1" x14ac:dyDescent="0.25">
      <c r="A489" s="3"/>
      <c r="B489" s="4">
        <v>188527</v>
      </c>
      <c r="C489" s="5" t="s">
        <v>18</v>
      </c>
      <c r="D489" s="5" t="s">
        <v>168</v>
      </c>
      <c r="E489" s="6" t="s">
        <v>691</v>
      </c>
      <c r="F489" s="5" t="s">
        <v>81</v>
      </c>
      <c r="G489" s="7" t="s">
        <v>694</v>
      </c>
      <c r="H489" s="8" t="s">
        <v>29</v>
      </c>
      <c r="I489" s="9">
        <v>12</v>
      </c>
      <c r="J489" s="10">
        <v>18.895348837209301</v>
      </c>
      <c r="K489" s="10">
        <v>44.9</v>
      </c>
      <c r="L489" s="11">
        <v>0</v>
      </c>
      <c r="M489" s="12">
        <f t="shared" si="14"/>
        <v>0</v>
      </c>
      <c r="N489" s="12">
        <f t="shared" si="15"/>
        <v>0</v>
      </c>
    </row>
    <row r="490" spans="1:14" ht="42" customHeight="1" x14ac:dyDescent="0.25">
      <c r="A490" s="3"/>
      <c r="B490" s="4">
        <v>188527</v>
      </c>
      <c r="C490" s="5" t="s">
        <v>18</v>
      </c>
      <c r="D490" s="5" t="s">
        <v>168</v>
      </c>
      <c r="E490" s="6" t="s">
        <v>691</v>
      </c>
      <c r="F490" s="5" t="s">
        <v>81</v>
      </c>
      <c r="G490" s="7" t="s">
        <v>695</v>
      </c>
      <c r="H490" s="8" t="s">
        <v>31</v>
      </c>
      <c r="I490" s="9">
        <v>5</v>
      </c>
      <c r="J490" s="10">
        <v>18.895348837209301</v>
      </c>
      <c r="K490" s="10">
        <v>44.9</v>
      </c>
      <c r="L490" s="11">
        <v>0</v>
      </c>
      <c r="M490" s="12">
        <f t="shared" si="14"/>
        <v>0</v>
      </c>
      <c r="N490" s="12">
        <f t="shared" si="15"/>
        <v>0</v>
      </c>
    </row>
    <row r="491" spans="1:14" ht="42" customHeight="1" x14ac:dyDescent="0.25">
      <c r="A491" s="3"/>
      <c r="B491" s="13">
        <v>188529</v>
      </c>
      <c r="C491" s="14" t="s">
        <v>18</v>
      </c>
      <c r="D491" s="14" t="s">
        <v>664</v>
      </c>
      <c r="E491" s="15" t="s">
        <v>696</v>
      </c>
      <c r="F491" s="14" t="s">
        <v>33</v>
      </c>
      <c r="G491" s="16" t="s">
        <v>697</v>
      </c>
      <c r="H491" s="17" t="s">
        <v>23</v>
      </c>
      <c r="I491" s="9">
        <v>12</v>
      </c>
      <c r="J491" s="18">
        <v>29.302325581395401</v>
      </c>
      <c r="K491" s="18">
        <v>69.900000000000006</v>
      </c>
      <c r="L491" s="11">
        <v>0</v>
      </c>
      <c r="M491" s="12">
        <f t="shared" si="14"/>
        <v>0</v>
      </c>
      <c r="N491" s="12">
        <f t="shared" si="15"/>
        <v>0</v>
      </c>
    </row>
    <row r="492" spans="1:14" ht="42" customHeight="1" x14ac:dyDescent="0.25">
      <c r="A492" s="3"/>
      <c r="B492" s="13">
        <v>188529</v>
      </c>
      <c r="C492" s="14" t="s">
        <v>18</v>
      </c>
      <c r="D492" s="14" t="s">
        <v>664</v>
      </c>
      <c r="E492" s="15" t="s">
        <v>696</v>
      </c>
      <c r="F492" s="14" t="s">
        <v>33</v>
      </c>
      <c r="G492" s="16" t="s">
        <v>698</v>
      </c>
      <c r="H492" s="17" t="s">
        <v>25</v>
      </c>
      <c r="I492" s="9">
        <v>20</v>
      </c>
      <c r="J492" s="18">
        <v>29.302325581395401</v>
      </c>
      <c r="K492" s="18">
        <v>69.900000000000006</v>
      </c>
      <c r="L492" s="11">
        <v>0</v>
      </c>
      <c r="M492" s="12">
        <f t="shared" si="14"/>
        <v>0</v>
      </c>
      <c r="N492" s="12">
        <f t="shared" si="15"/>
        <v>0</v>
      </c>
    </row>
    <row r="493" spans="1:14" ht="42" customHeight="1" x14ac:dyDescent="0.25">
      <c r="A493" s="3"/>
      <c r="B493" s="13">
        <v>188529</v>
      </c>
      <c r="C493" s="14" t="s">
        <v>18</v>
      </c>
      <c r="D493" s="14" t="s">
        <v>664</v>
      </c>
      <c r="E493" s="15" t="s">
        <v>696</v>
      </c>
      <c r="F493" s="14" t="s">
        <v>33</v>
      </c>
      <c r="G493" s="16" t="s">
        <v>699</v>
      </c>
      <c r="H493" s="17" t="s">
        <v>27</v>
      </c>
      <c r="I493" s="9">
        <v>20</v>
      </c>
      <c r="J493" s="18">
        <v>29.302325581395401</v>
      </c>
      <c r="K493" s="18">
        <v>69.900000000000006</v>
      </c>
      <c r="L493" s="11">
        <v>0</v>
      </c>
      <c r="M493" s="12">
        <f t="shared" si="14"/>
        <v>0</v>
      </c>
      <c r="N493" s="12">
        <f t="shared" si="15"/>
        <v>0</v>
      </c>
    </row>
    <row r="494" spans="1:14" ht="42" customHeight="1" x14ac:dyDescent="0.25">
      <c r="A494" s="3"/>
      <c r="B494" s="13">
        <v>188529</v>
      </c>
      <c r="C494" s="14" t="s">
        <v>18</v>
      </c>
      <c r="D494" s="14" t="s">
        <v>664</v>
      </c>
      <c r="E494" s="15" t="s">
        <v>696</v>
      </c>
      <c r="F494" s="14" t="s">
        <v>33</v>
      </c>
      <c r="G494" s="16" t="s">
        <v>700</v>
      </c>
      <c r="H494" s="17" t="s">
        <v>29</v>
      </c>
      <c r="I494" s="9">
        <v>16</v>
      </c>
      <c r="J494" s="18">
        <v>29.302325581395401</v>
      </c>
      <c r="K494" s="18">
        <v>69.900000000000006</v>
      </c>
      <c r="L494" s="11">
        <v>0</v>
      </c>
      <c r="M494" s="12">
        <f t="shared" si="14"/>
        <v>0</v>
      </c>
      <c r="N494" s="12">
        <f t="shared" si="15"/>
        <v>0</v>
      </c>
    </row>
    <row r="495" spans="1:14" ht="42" customHeight="1" x14ac:dyDescent="0.25">
      <c r="A495" s="3"/>
      <c r="B495" s="13">
        <v>188529</v>
      </c>
      <c r="C495" s="14" t="s">
        <v>18</v>
      </c>
      <c r="D495" s="14" t="s">
        <v>664</v>
      </c>
      <c r="E495" s="15" t="s">
        <v>696</v>
      </c>
      <c r="F495" s="14" t="s">
        <v>33</v>
      </c>
      <c r="G495" s="16" t="s">
        <v>701</v>
      </c>
      <c r="H495" s="17" t="s">
        <v>31</v>
      </c>
      <c r="I495" s="9">
        <v>8</v>
      </c>
      <c r="J495" s="18">
        <v>29.302325581395401</v>
      </c>
      <c r="K495" s="18">
        <v>69.900000000000006</v>
      </c>
      <c r="L495" s="11">
        <v>0</v>
      </c>
      <c r="M495" s="12">
        <f t="shared" si="14"/>
        <v>0</v>
      </c>
      <c r="N495" s="12">
        <f t="shared" si="15"/>
        <v>0</v>
      </c>
    </row>
    <row r="496" spans="1:14" ht="42" customHeight="1" x14ac:dyDescent="0.25">
      <c r="A496" s="3"/>
      <c r="B496" s="13">
        <v>188529</v>
      </c>
      <c r="C496" s="14" t="s">
        <v>18</v>
      </c>
      <c r="D496" s="14" t="s">
        <v>664</v>
      </c>
      <c r="E496" s="15" t="s">
        <v>696</v>
      </c>
      <c r="F496" s="14" t="s">
        <v>33</v>
      </c>
      <c r="G496" s="16" t="s">
        <v>702</v>
      </c>
      <c r="H496" s="17" t="s">
        <v>47</v>
      </c>
      <c r="I496" s="9">
        <v>3</v>
      </c>
      <c r="J496" s="18">
        <v>29.302325581395401</v>
      </c>
      <c r="K496" s="18">
        <v>69.900000000000006</v>
      </c>
      <c r="L496" s="11">
        <v>0</v>
      </c>
      <c r="M496" s="12">
        <f t="shared" si="14"/>
        <v>0</v>
      </c>
      <c r="N496" s="12">
        <f t="shared" si="15"/>
        <v>0</v>
      </c>
    </row>
    <row r="497" spans="1:14" ht="42" customHeight="1" x14ac:dyDescent="0.25">
      <c r="A497" s="3"/>
      <c r="B497" s="4">
        <v>188529</v>
      </c>
      <c r="C497" s="5" t="s">
        <v>18</v>
      </c>
      <c r="D497" s="5" t="s">
        <v>664</v>
      </c>
      <c r="E497" s="6" t="s">
        <v>703</v>
      </c>
      <c r="F497" s="5" t="s">
        <v>704</v>
      </c>
      <c r="G497" s="7" t="s">
        <v>705</v>
      </c>
      <c r="H497" s="8" t="s">
        <v>25</v>
      </c>
      <c r="I497" s="9">
        <v>12</v>
      </c>
      <c r="J497" s="10">
        <v>29.302325581395401</v>
      </c>
      <c r="K497" s="10">
        <v>69.900000000000006</v>
      </c>
      <c r="L497" s="11">
        <v>0</v>
      </c>
      <c r="M497" s="12">
        <f t="shared" si="14"/>
        <v>0</v>
      </c>
      <c r="N497" s="12">
        <f t="shared" si="15"/>
        <v>0</v>
      </c>
    </row>
    <row r="498" spans="1:14" ht="42" customHeight="1" x14ac:dyDescent="0.25">
      <c r="A498" s="3"/>
      <c r="B498" s="4">
        <v>188529</v>
      </c>
      <c r="C498" s="5" t="s">
        <v>18</v>
      </c>
      <c r="D498" s="5" t="s">
        <v>664</v>
      </c>
      <c r="E498" s="6" t="s">
        <v>703</v>
      </c>
      <c r="F498" s="5" t="s">
        <v>704</v>
      </c>
      <c r="G498" s="7" t="s">
        <v>706</v>
      </c>
      <c r="H498" s="8" t="s">
        <v>27</v>
      </c>
      <c r="I498" s="9">
        <v>12</v>
      </c>
      <c r="J498" s="10">
        <v>29.302325581395401</v>
      </c>
      <c r="K498" s="10">
        <v>69.900000000000006</v>
      </c>
      <c r="L498" s="11">
        <v>0</v>
      </c>
      <c r="M498" s="12">
        <f t="shared" si="14"/>
        <v>0</v>
      </c>
      <c r="N498" s="12">
        <f t="shared" si="15"/>
        <v>0</v>
      </c>
    </row>
    <row r="499" spans="1:14" ht="42" customHeight="1" x14ac:dyDescent="0.25">
      <c r="A499" s="3"/>
      <c r="B499" s="4">
        <v>188529</v>
      </c>
      <c r="C499" s="5" t="s">
        <v>18</v>
      </c>
      <c r="D499" s="5" t="s">
        <v>664</v>
      </c>
      <c r="E499" s="6" t="s">
        <v>703</v>
      </c>
      <c r="F499" s="5" t="s">
        <v>704</v>
      </c>
      <c r="G499" s="7" t="s">
        <v>707</v>
      </c>
      <c r="H499" s="8" t="s">
        <v>29</v>
      </c>
      <c r="I499" s="9">
        <v>10</v>
      </c>
      <c r="J499" s="10">
        <v>29.302325581395401</v>
      </c>
      <c r="K499" s="10">
        <v>69.900000000000006</v>
      </c>
      <c r="L499" s="11">
        <v>0</v>
      </c>
      <c r="M499" s="12">
        <f t="shared" si="14"/>
        <v>0</v>
      </c>
      <c r="N499" s="12">
        <f t="shared" si="15"/>
        <v>0</v>
      </c>
    </row>
    <row r="500" spans="1:14" ht="42" customHeight="1" x14ac:dyDescent="0.25">
      <c r="A500" s="3"/>
      <c r="B500" s="4">
        <v>188529</v>
      </c>
      <c r="C500" s="5" t="s">
        <v>18</v>
      </c>
      <c r="D500" s="5" t="s">
        <v>664</v>
      </c>
      <c r="E500" s="6" t="s">
        <v>703</v>
      </c>
      <c r="F500" s="5" t="s">
        <v>704</v>
      </c>
      <c r="G500" s="7" t="s">
        <v>708</v>
      </c>
      <c r="H500" s="8" t="s">
        <v>31</v>
      </c>
      <c r="I500" s="9">
        <v>5</v>
      </c>
      <c r="J500" s="10">
        <v>29.302325581395401</v>
      </c>
      <c r="K500" s="10">
        <v>69.900000000000006</v>
      </c>
      <c r="L500" s="11">
        <v>0</v>
      </c>
      <c r="M500" s="12">
        <f t="shared" si="14"/>
        <v>0</v>
      </c>
      <c r="N500" s="12">
        <f t="shared" si="15"/>
        <v>0</v>
      </c>
    </row>
    <row r="501" spans="1:14" ht="42" customHeight="1" x14ac:dyDescent="0.25">
      <c r="A501" s="3"/>
      <c r="B501" s="4">
        <v>188529</v>
      </c>
      <c r="C501" s="5" t="s">
        <v>18</v>
      </c>
      <c r="D501" s="5" t="s">
        <v>664</v>
      </c>
      <c r="E501" s="6" t="s">
        <v>703</v>
      </c>
      <c r="F501" s="5" t="s">
        <v>704</v>
      </c>
      <c r="G501" s="7" t="s">
        <v>709</v>
      </c>
      <c r="H501" s="8" t="s">
        <v>47</v>
      </c>
      <c r="I501" s="9">
        <v>1</v>
      </c>
      <c r="J501" s="10">
        <v>29.302325581395401</v>
      </c>
      <c r="K501" s="10">
        <v>69.900000000000006</v>
      </c>
      <c r="L501" s="11">
        <v>0</v>
      </c>
      <c r="M501" s="12">
        <f t="shared" si="14"/>
        <v>0</v>
      </c>
      <c r="N501" s="12">
        <f t="shared" si="15"/>
        <v>0</v>
      </c>
    </row>
    <row r="502" spans="1:14" ht="42" customHeight="1" x14ac:dyDescent="0.25">
      <c r="A502" s="3"/>
      <c r="B502" s="13">
        <v>188530</v>
      </c>
      <c r="C502" s="14" t="s">
        <v>18</v>
      </c>
      <c r="D502" s="14" t="s">
        <v>616</v>
      </c>
      <c r="E502" s="15" t="s">
        <v>710</v>
      </c>
      <c r="F502" s="14" t="s">
        <v>704</v>
      </c>
      <c r="G502" s="16" t="s">
        <v>711</v>
      </c>
      <c r="H502" s="17" t="s">
        <v>27</v>
      </c>
      <c r="I502" s="9">
        <v>11</v>
      </c>
      <c r="J502" s="18">
        <v>29.302325581395401</v>
      </c>
      <c r="K502" s="18">
        <v>69.900000000000006</v>
      </c>
      <c r="L502" s="11">
        <v>0</v>
      </c>
      <c r="M502" s="12">
        <f t="shared" si="14"/>
        <v>0</v>
      </c>
      <c r="N502" s="12">
        <f t="shared" si="15"/>
        <v>0</v>
      </c>
    </row>
    <row r="503" spans="1:14" ht="42" customHeight="1" x14ac:dyDescent="0.25">
      <c r="A503" s="3"/>
      <c r="B503" s="13">
        <v>188530</v>
      </c>
      <c r="C503" s="14" t="s">
        <v>18</v>
      </c>
      <c r="D503" s="14" t="s">
        <v>616</v>
      </c>
      <c r="E503" s="15" t="s">
        <v>710</v>
      </c>
      <c r="F503" s="14" t="s">
        <v>704</v>
      </c>
      <c r="G503" s="16" t="s">
        <v>712</v>
      </c>
      <c r="H503" s="17" t="s">
        <v>29</v>
      </c>
      <c r="I503" s="9">
        <v>10</v>
      </c>
      <c r="J503" s="18">
        <v>29.302325581395401</v>
      </c>
      <c r="K503" s="18">
        <v>69.900000000000006</v>
      </c>
      <c r="L503" s="11">
        <v>0</v>
      </c>
      <c r="M503" s="12">
        <f t="shared" si="14"/>
        <v>0</v>
      </c>
      <c r="N503" s="12">
        <f t="shared" si="15"/>
        <v>0</v>
      </c>
    </row>
    <row r="504" spans="1:14" ht="42" customHeight="1" x14ac:dyDescent="0.25">
      <c r="A504" s="3"/>
      <c r="B504" s="13">
        <v>188530</v>
      </c>
      <c r="C504" s="14" t="s">
        <v>18</v>
      </c>
      <c r="D504" s="14" t="s">
        <v>616</v>
      </c>
      <c r="E504" s="15" t="s">
        <v>710</v>
      </c>
      <c r="F504" s="14" t="s">
        <v>704</v>
      </c>
      <c r="G504" s="16" t="s">
        <v>713</v>
      </c>
      <c r="H504" s="17" t="s">
        <v>31</v>
      </c>
      <c r="I504" s="9">
        <v>5</v>
      </c>
      <c r="J504" s="18">
        <v>29.302325581395401</v>
      </c>
      <c r="K504" s="18">
        <v>69.900000000000006</v>
      </c>
      <c r="L504" s="11">
        <v>0</v>
      </c>
      <c r="M504" s="12">
        <f t="shared" si="14"/>
        <v>0</v>
      </c>
      <c r="N504" s="12">
        <f t="shared" si="15"/>
        <v>0</v>
      </c>
    </row>
    <row r="505" spans="1:14" ht="42" customHeight="1" x14ac:dyDescent="0.25">
      <c r="A505" s="3"/>
      <c r="B505" s="13">
        <v>188530</v>
      </c>
      <c r="C505" s="14" t="s">
        <v>18</v>
      </c>
      <c r="D505" s="14" t="s">
        <v>616</v>
      </c>
      <c r="E505" s="15" t="s">
        <v>710</v>
      </c>
      <c r="F505" s="14" t="s">
        <v>704</v>
      </c>
      <c r="G505" s="16" t="s">
        <v>714</v>
      </c>
      <c r="H505" s="17" t="s">
        <v>47</v>
      </c>
      <c r="I505" s="9">
        <v>1</v>
      </c>
      <c r="J505" s="18">
        <v>29.302325581395401</v>
      </c>
      <c r="K505" s="18">
        <v>69.900000000000006</v>
      </c>
      <c r="L505" s="11">
        <v>0</v>
      </c>
      <c r="M505" s="12">
        <f t="shared" si="14"/>
        <v>0</v>
      </c>
      <c r="N505" s="12">
        <f t="shared" si="15"/>
        <v>0</v>
      </c>
    </row>
    <row r="506" spans="1:14" ht="42" customHeight="1" x14ac:dyDescent="0.25">
      <c r="A506" s="3"/>
      <c r="B506" s="4">
        <v>188531</v>
      </c>
      <c r="C506" s="5" t="s">
        <v>18</v>
      </c>
      <c r="D506" s="5" t="s">
        <v>168</v>
      </c>
      <c r="E506" s="6" t="s">
        <v>715</v>
      </c>
      <c r="F506" s="5" t="s">
        <v>33</v>
      </c>
      <c r="G506" s="7" t="s">
        <v>716</v>
      </c>
      <c r="H506" s="8" t="s">
        <v>25</v>
      </c>
      <c r="I506" s="9">
        <v>2</v>
      </c>
      <c r="J506" s="10">
        <v>20.895348837209301</v>
      </c>
      <c r="K506" s="10">
        <v>49.9</v>
      </c>
      <c r="L506" s="11">
        <v>0</v>
      </c>
      <c r="M506" s="12">
        <f t="shared" si="14"/>
        <v>0</v>
      </c>
      <c r="N506" s="12">
        <f t="shared" si="15"/>
        <v>0</v>
      </c>
    </row>
    <row r="507" spans="1:14" ht="42" customHeight="1" x14ac:dyDescent="0.25">
      <c r="A507" s="3"/>
      <c r="B507" s="4">
        <v>188531</v>
      </c>
      <c r="C507" s="5" t="s">
        <v>18</v>
      </c>
      <c r="D507" s="5" t="s">
        <v>168</v>
      </c>
      <c r="E507" s="6" t="s">
        <v>715</v>
      </c>
      <c r="F507" s="5" t="s">
        <v>33</v>
      </c>
      <c r="G507" s="7" t="s">
        <v>717</v>
      </c>
      <c r="H507" s="8" t="s">
        <v>27</v>
      </c>
      <c r="I507" s="9">
        <v>2</v>
      </c>
      <c r="J507" s="10">
        <v>20.895348837209301</v>
      </c>
      <c r="K507" s="10">
        <v>49.9</v>
      </c>
      <c r="L507" s="11">
        <v>0</v>
      </c>
      <c r="M507" s="12">
        <f t="shared" si="14"/>
        <v>0</v>
      </c>
      <c r="N507" s="12">
        <f t="shared" si="15"/>
        <v>0</v>
      </c>
    </row>
    <row r="508" spans="1:14" ht="42" customHeight="1" x14ac:dyDescent="0.25">
      <c r="A508" s="3"/>
      <c r="B508" s="4">
        <v>188531</v>
      </c>
      <c r="C508" s="5" t="s">
        <v>18</v>
      </c>
      <c r="D508" s="5" t="s">
        <v>168</v>
      </c>
      <c r="E508" s="6" t="s">
        <v>715</v>
      </c>
      <c r="F508" s="5" t="s">
        <v>33</v>
      </c>
      <c r="G508" s="7" t="s">
        <v>718</v>
      </c>
      <c r="H508" s="8" t="s">
        <v>29</v>
      </c>
      <c r="I508" s="9">
        <v>1</v>
      </c>
      <c r="J508" s="10">
        <v>20.895348837209301</v>
      </c>
      <c r="K508" s="10">
        <v>49.9</v>
      </c>
      <c r="L508" s="11">
        <v>0</v>
      </c>
      <c r="M508" s="12">
        <f t="shared" si="14"/>
        <v>0</v>
      </c>
      <c r="N508" s="12">
        <f t="shared" si="15"/>
        <v>0</v>
      </c>
    </row>
    <row r="509" spans="1:14" ht="42" customHeight="1" x14ac:dyDescent="0.25">
      <c r="A509" s="3"/>
      <c r="B509" s="13">
        <v>188532</v>
      </c>
      <c r="C509" s="14" t="s">
        <v>18</v>
      </c>
      <c r="D509" s="14" t="s">
        <v>19</v>
      </c>
      <c r="E509" s="15" t="s">
        <v>719</v>
      </c>
      <c r="F509" s="14" t="s">
        <v>720</v>
      </c>
      <c r="G509" s="16" t="s">
        <v>721</v>
      </c>
      <c r="H509" s="17" t="s">
        <v>23</v>
      </c>
      <c r="I509" s="9">
        <v>1</v>
      </c>
      <c r="J509" s="18">
        <v>18</v>
      </c>
      <c r="K509" s="18">
        <v>42.9</v>
      </c>
      <c r="L509" s="11">
        <v>0</v>
      </c>
      <c r="M509" s="12">
        <f t="shared" si="14"/>
        <v>0</v>
      </c>
      <c r="N509" s="12">
        <f t="shared" si="15"/>
        <v>0</v>
      </c>
    </row>
    <row r="510" spans="1:14" ht="42" customHeight="1" x14ac:dyDescent="0.25">
      <c r="A510" s="3"/>
      <c r="B510" s="13">
        <v>188532</v>
      </c>
      <c r="C510" s="14" t="s">
        <v>18</v>
      </c>
      <c r="D510" s="14" t="s">
        <v>19</v>
      </c>
      <c r="E510" s="15" t="s">
        <v>719</v>
      </c>
      <c r="F510" s="14" t="s">
        <v>720</v>
      </c>
      <c r="G510" s="16" t="s">
        <v>722</v>
      </c>
      <c r="H510" s="17" t="s">
        <v>25</v>
      </c>
      <c r="I510" s="9">
        <v>2</v>
      </c>
      <c r="J510" s="18">
        <v>18</v>
      </c>
      <c r="K510" s="18">
        <v>42.9</v>
      </c>
      <c r="L510" s="11">
        <v>0</v>
      </c>
      <c r="M510" s="12">
        <f t="shared" si="14"/>
        <v>0</v>
      </c>
      <c r="N510" s="12">
        <f t="shared" si="15"/>
        <v>0</v>
      </c>
    </row>
    <row r="511" spans="1:14" ht="42" customHeight="1" x14ac:dyDescent="0.25">
      <c r="A511" s="3"/>
      <c r="B511" s="13">
        <v>188532</v>
      </c>
      <c r="C511" s="14" t="s">
        <v>18</v>
      </c>
      <c r="D511" s="14" t="s">
        <v>19</v>
      </c>
      <c r="E511" s="15" t="s">
        <v>719</v>
      </c>
      <c r="F511" s="14" t="s">
        <v>720</v>
      </c>
      <c r="G511" s="16" t="s">
        <v>723</v>
      </c>
      <c r="H511" s="17" t="s">
        <v>27</v>
      </c>
      <c r="I511" s="9">
        <v>2</v>
      </c>
      <c r="J511" s="18">
        <v>18</v>
      </c>
      <c r="K511" s="18">
        <v>42.9</v>
      </c>
      <c r="L511" s="11">
        <v>0</v>
      </c>
      <c r="M511" s="12">
        <f t="shared" si="14"/>
        <v>0</v>
      </c>
      <c r="N511" s="12">
        <f t="shared" si="15"/>
        <v>0</v>
      </c>
    </row>
    <row r="512" spans="1:14" ht="42" customHeight="1" x14ac:dyDescent="0.25">
      <c r="A512" s="3"/>
      <c r="B512" s="13">
        <v>188532</v>
      </c>
      <c r="C512" s="14" t="s">
        <v>18</v>
      </c>
      <c r="D512" s="14" t="s">
        <v>19</v>
      </c>
      <c r="E512" s="15" t="s">
        <v>719</v>
      </c>
      <c r="F512" s="14" t="s">
        <v>720</v>
      </c>
      <c r="G512" s="16" t="s">
        <v>724</v>
      </c>
      <c r="H512" s="17" t="s">
        <v>29</v>
      </c>
      <c r="I512" s="9">
        <v>1</v>
      </c>
      <c r="J512" s="18">
        <v>18</v>
      </c>
      <c r="K512" s="18">
        <v>42.9</v>
      </c>
      <c r="L512" s="11">
        <v>0</v>
      </c>
      <c r="M512" s="12">
        <f t="shared" si="14"/>
        <v>0</v>
      </c>
      <c r="N512" s="12">
        <f t="shared" si="15"/>
        <v>0</v>
      </c>
    </row>
    <row r="513" spans="1:14" ht="42" customHeight="1" x14ac:dyDescent="0.25">
      <c r="A513" s="3"/>
      <c r="B513" s="4">
        <v>188533</v>
      </c>
      <c r="C513" s="5" t="s">
        <v>18</v>
      </c>
      <c r="D513" s="5" t="s">
        <v>39</v>
      </c>
      <c r="E513" s="6" t="s">
        <v>725</v>
      </c>
      <c r="F513" s="5" t="s">
        <v>726</v>
      </c>
      <c r="G513" s="7" t="s">
        <v>727</v>
      </c>
      <c r="H513" s="8" t="s">
        <v>25</v>
      </c>
      <c r="I513" s="9">
        <v>2</v>
      </c>
      <c r="J513" s="10">
        <v>18</v>
      </c>
      <c r="K513" s="10">
        <v>42.9</v>
      </c>
      <c r="L513" s="11">
        <v>0</v>
      </c>
      <c r="M513" s="12">
        <f t="shared" si="14"/>
        <v>0</v>
      </c>
      <c r="N513" s="12">
        <f t="shared" si="15"/>
        <v>0</v>
      </c>
    </row>
    <row r="514" spans="1:14" ht="42" customHeight="1" x14ac:dyDescent="0.25">
      <c r="A514" s="3"/>
      <c r="B514" s="4">
        <v>188533</v>
      </c>
      <c r="C514" s="5" t="s">
        <v>18</v>
      </c>
      <c r="D514" s="5" t="s">
        <v>39</v>
      </c>
      <c r="E514" s="6" t="s">
        <v>725</v>
      </c>
      <c r="F514" s="5" t="s">
        <v>726</v>
      </c>
      <c r="G514" s="7" t="s">
        <v>728</v>
      </c>
      <c r="H514" s="8" t="s">
        <v>27</v>
      </c>
      <c r="I514" s="9">
        <v>2</v>
      </c>
      <c r="J514" s="10">
        <v>18</v>
      </c>
      <c r="K514" s="10">
        <v>42.9</v>
      </c>
      <c r="L514" s="11">
        <v>0</v>
      </c>
      <c r="M514" s="12">
        <f t="shared" si="14"/>
        <v>0</v>
      </c>
      <c r="N514" s="12">
        <f t="shared" si="15"/>
        <v>0</v>
      </c>
    </row>
    <row r="515" spans="1:14" ht="42" customHeight="1" x14ac:dyDescent="0.25">
      <c r="A515" s="3"/>
      <c r="B515" s="4">
        <v>188533</v>
      </c>
      <c r="C515" s="5" t="s">
        <v>18</v>
      </c>
      <c r="D515" s="5" t="s">
        <v>39</v>
      </c>
      <c r="E515" s="6" t="s">
        <v>725</v>
      </c>
      <c r="F515" s="5" t="s">
        <v>726</v>
      </c>
      <c r="G515" s="7" t="s">
        <v>729</v>
      </c>
      <c r="H515" s="8" t="s">
        <v>29</v>
      </c>
      <c r="I515" s="9">
        <v>1</v>
      </c>
      <c r="J515" s="10">
        <v>18</v>
      </c>
      <c r="K515" s="10">
        <v>42.9</v>
      </c>
      <c r="L515" s="11">
        <v>0</v>
      </c>
      <c r="M515" s="12">
        <f t="shared" si="14"/>
        <v>0</v>
      </c>
      <c r="N515" s="12">
        <f t="shared" si="15"/>
        <v>0</v>
      </c>
    </row>
    <row r="516" spans="1:14" ht="42" customHeight="1" x14ac:dyDescent="0.25">
      <c r="A516" s="3"/>
      <c r="B516" s="13">
        <v>188534</v>
      </c>
      <c r="C516" s="14" t="s">
        <v>18</v>
      </c>
      <c r="D516" s="14" t="s">
        <v>168</v>
      </c>
      <c r="E516" s="15" t="s">
        <v>730</v>
      </c>
      <c r="F516" s="14" t="s">
        <v>33</v>
      </c>
      <c r="G516" s="16" t="s">
        <v>731</v>
      </c>
      <c r="H516" s="17" t="s">
        <v>23</v>
      </c>
      <c r="I516" s="9">
        <v>12</v>
      </c>
      <c r="J516" s="18">
        <v>18</v>
      </c>
      <c r="K516" s="18">
        <v>42.9</v>
      </c>
      <c r="L516" s="11">
        <v>0</v>
      </c>
      <c r="M516" s="12">
        <f t="shared" si="14"/>
        <v>0</v>
      </c>
      <c r="N516" s="12">
        <f t="shared" si="15"/>
        <v>0</v>
      </c>
    </row>
    <row r="517" spans="1:14" ht="42" customHeight="1" x14ac:dyDescent="0.25">
      <c r="A517" s="3"/>
      <c r="B517" s="13">
        <v>188534</v>
      </c>
      <c r="C517" s="14" t="s">
        <v>18</v>
      </c>
      <c r="D517" s="14" t="s">
        <v>168</v>
      </c>
      <c r="E517" s="15" t="s">
        <v>730</v>
      </c>
      <c r="F517" s="14" t="s">
        <v>33</v>
      </c>
      <c r="G517" s="16" t="s">
        <v>732</v>
      </c>
      <c r="H517" s="17" t="s">
        <v>27</v>
      </c>
      <c r="I517" s="9">
        <v>17</v>
      </c>
      <c r="J517" s="18">
        <v>18</v>
      </c>
      <c r="K517" s="18">
        <v>42.9</v>
      </c>
      <c r="L517" s="11">
        <v>0</v>
      </c>
      <c r="M517" s="12">
        <f t="shared" ref="M517:M580" si="16">J517*L517</f>
        <v>0</v>
      </c>
      <c r="N517" s="12">
        <f t="shared" ref="N517:N580" si="17">K517*L517</f>
        <v>0</v>
      </c>
    </row>
    <row r="518" spans="1:14" ht="42" customHeight="1" x14ac:dyDescent="0.25">
      <c r="A518" s="3"/>
      <c r="B518" s="13">
        <v>188534</v>
      </c>
      <c r="C518" s="14" t="s">
        <v>18</v>
      </c>
      <c r="D518" s="14" t="s">
        <v>168</v>
      </c>
      <c r="E518" s="15" t="s">
        <v>730</v>
      </c>
      <c r="F518" s="14" t="s">
        <v>33</v>
      </c>
      <c r="G518" s="16" t="s">
        <v>733</v>
      </c>
      <c r="H518" s="17" t="s">
        <v>29</v>
      </c>
      <c r="I518" s="9">
        <v>3</v>
      </c>
      <c r="J518" s="18">
        <v>18</v>
      </c>
      <c r="K518" s="18">
        <v>42.9</v>
      </c>
      <c r="L518" s="11">
        <v>0</v>
      </c>
      <c r="M518" s="12">
        <f t="shared" si="16"/>
        <v>0</v>
      </c>
      <c r="N518" s="12">
        <f t="shared" si="17"/>
        <v>0</v>
      </c>
    </row>
    <row r="519" spans="1:14" ht="42" customHeight="1" x14ac:dyDescent="0.25">
      <c r="A519" s="3"/>
      <c r="B519" s="4">
        <v>188534</v>
      </c>
      <c r="C519" s="5" t="s">
        <v>18</v>
      </c>
      <c r="D519" s="5" t="s">
        <v>168</v>
      </c>
      <c r="E519" s="6" t="s">
        <v>734</v>
      </c>
      <c r="F519" s="5" t="s">
        <v>720</v>
      </c>
      <c r="G519" s="7" t="s">
        <v>735</v>
      </c>
      <c r="H519" s="8" t="s">
        <v>25</v>
      </c>
      <c r="I519" s="9">
        <v>1</v>
      </c>
      <c r="J519" s="10">
        <v>18</v>
      </c>
      <c r="K519" s="10">
        <v>42.9</v>
      </c>
      <c r="L519" s="11">
        <v>0</v>
      </c>
      <c r="M519" s="12">
        <f t="shared" si="16"/>
        <v>0</v>
      </c>
      <c r="N519" s="12">
        <f t="shared" si="17"/>
        <v>0</v>
      </c>
    </row>
    <row r="520" spans="1:14" ht="42" customHeight="1" x14ac:dyDescent="0.25">
      <c r="A520" s="3"/>
      <c r="B520" s="4">
        <v>188534</v>
      </c>
      <c r="C520" s="5" t="s">
        <v>18</v>
      </c>
      <c r="D520" s="5" t="s">
        <v>168</v>
      </c>
      <c r="E520" s="6" t="s">
        <v>734</v>
      </c>
      <c r="F520" s="5" t="s">
        <v>720</v>
      </c>
      <c r="G520" s="7" t="s">
        <v>736</v>
      </c>
      <c r="H520" s="8" t="s">
        <v>27</v>
      </c>
      <c r="I520" s="9">
        <v>1</v>
      </c>
      <c r="J520" s="10">
        <v>18</v>
      </c>
      <c r="K520" s="10">
        <v>42.9</v>
      </c>
      <c r="L520" s="11">
        <v>0</v>
      </c>
      <c r="M520" s="12">
        <f t="shared" si="16"/>
        <v>0</v>
      </c>
      <c r="N520" s="12">
        <f t="shared" si="17"/>
        <v>0</v>
      </c>
    </row>
    <row r="521" spans="1:14" ht="42" customHeight="1" x14ac:dyDescent="0.25">
      <c r="A521" s="3"/>
      <c r="B521" s="13">
        <v>188534</v>
      </c>
      <c r="C521" s="14" t="s">
        <v>18</v>
      </c>
      <c r="D521" s="14" t="s">
        <v>168</v>
      </c>
      <c r="E521" s="15" t="s">
        <v>737</v>
      </c>
      <c r="F521" s="14" t="s">
        <v>81</v>
      </c>
      <c r="G521" s="16" t="s">
        <v>738</v>
      </c>
      <c r="H521" s="17" t="s">
        <v>23</v>
      </c>
      <c r="I521" s="9">
        <v>9</v>
      </c>
      <c r="J521" s="18">
        <v>18</v>
      </c>
      <c r="K521" s="18">
        <v>42.9</v>
      </c>
      <c r="L521" s="11">
        <v>0</v>
      </c>
      <c r="M521" s="12">
        <f t="shared" si="16"/>
        <v>0</v>
      </c>
      <c r="N521" s="12">
        <f t="shared" si="17"/>
        <v>0</v>
      </c>
    </row>
    <row r="522" spans="1:14" ht="42" customHeight="1" x14ac:dyDescent="0.25">
      <c r="A522" s="3"/>
      <c r="B522" s="4">
        <v>188535</v>
      </c>
      <c r="C522" s="5" t="s">
        <v>18</v>
      </c>
      <c r="D522" s="5" t="s">
        <v>739</v>
      </c>
      <c r="E522" s="6" t="s">
        <v>740</v>
      </c>
      <c r="F522" s="5" t="s">
        <v>183</v>
      </c>
      <c r="G522" s="7" t="s">
        <v>741</v>
      </c>
      <c r="H522" s="8" t="s">
        <v>23</v>
      </c>
      <c r="I522" s="9">
        <v>1</v>
      </c>
      <c r="J522" s="10">
        <v>11.802325581395399</v>
      </c>
      <c r="K522" s="10">
        <v>27.9</v>
      </c>
      <c r="L522" s="11">
        <v>0</v>
      </c>
      <c r="M522" s="12">
        <f t="shared" si="16"/>
        <v>0</v>
      </c>
      <c r="N522" s="12">
        <f t="shared" si="17"/>
        <v>0</v>
      </c>
    </row>
    <row r="523" spans="1:14" ht="42" customHeight="1" x14ac:dyDescent="0.25">
      <c r="A523" s="3"/>
      <c r="B523" s="4">
        <v>188535</v>
      </c>
      <c r="C523" s="5" t="s">
        <v>18</v>
      </c>
      <c r="D523" s="5" t="s">
        <v>739</v>
      </c>
      <c r="E523" s="6" t="s">
        <v>740</v>
      </c>
      <c r="F523" s="5" t="s">
        <v>183</v>
      </c>
      <c r="G523" s="7" t="s">
        <v>742</v>
      </c>
      <c r="H523" s="8" t="s">
        <v>25</v>
      </c>
      <c r="I523" s="9">
        <v>2</v>
      </c>
      <c r="J523" s="10">
        <v>11.802325581395399</v>
      </c>
      <c r="K523" s="10">
        <v>27.9</v>
      </c>
      <c r="L523" s="11">
        <v>0</v>
      </c>
      <c r="M523" s="12">
        <f t="shared" si="16"/>
        <v>0</v>
      </c>
      <c r="N523" s="12">
        <f t="shared" si="17"/>
        <v>0</v>
      </c>
    </row>
    <row r="524" spans="1:14" ht="42" customHeight="1" x14ac:dyDescent="0.25">
      <c r="A524" s="3"/>
      <c r="B524" s="4">
        <v>188535</v>
      </c>
      <c r="C524" s="5" t="s">
        <v>18</v>
      </c>
      <c r="D524" s="5" t="s">
        <v>739</v>
      </c>
      <c r="E524" s="6" t="s">
        <v>740</v>
      </c>
      <c r="F524" s="5" t="s">
        <v>183</v>
      </c>
      <c r="G524" s="7" t="s">
        <v>743</v>
      </c>
      <c r="H524" s="8" t="s">
        <v>27</v>
      </c>
      <c r="I524" s="9">
        <v>2</v>
      </c>
      <c r="J524" s="10">
        <v>11.802325581395399</v>
      </c>
      <c r="K524" s="10">
        <v>27.9</v>
      </c>
      <c r="L524" s="11">
        <v>0</v>
      </c>
      <c r="M524" s="12">
        <f t="shared" si="16"/>
        <v>0</v>
      </c>
      <c r="N524" s="12">
        <f t="shared" si="17"/>
        <v>0</v>
      </c>
    </row>
    <row r="525" spans="1:14" ht="42" customHeight="1" x14ac:dyDescent="0.25">
      <c r="A525" s="3"/>
      <c r="B525" s="4">
        <v>188535</v>
      </c>
      <c r="C525" s="5" t="s">
        <v>18</v>
      </c>
      <c r="D525" s="5" t="s">
        <v>739</v>
      </c>
      <c r="E525" s="6" t="s">
        <v>740</v>
      </c>
      <c r="F525" s="5" t="s">
        <v>183</v>
      </c>
      <c r="G525" s="7" t="s">
        <v>744</v>
      </c>
      <c r="H525" s="8" t="s">
        <v>29</v>
      </c>
      <c r="I525" s="9">
        <v>1</v>
      </c>
      <c r="J525" s="10">
        <v>11.802325581395399</v>
      </c>
      <c r="K525" s="10">
        <v>27.9</v>
      </c>
      <c r="L525" s="11">
        <v>0</v>
      </c>
      <c r="M525" s="12">
        <f t="shared" si="16"/>
        <v>0</v>
      </c>
      <c r="N525" s="12">
        <f t="shared" si="17"/>
        <v>0</v>
      </c>
    </row>
    <row r="526" spans="1:14" ht="42" customHeight="1" x14ac:dyDescent="0.25">
      <c r="A526" s="3"/>
      <c r="B526" s="13">
        <v>188536</v>
      </c>
      <c r="C526" s="14" t="s">
        <v>18</v>
      </c>
      <c r="D526" s="14" t="s">
        <v>745</v>
      </c>
      <c r="E526" s="15" t="s">
        <v>746</v>
      </c>
      <c r="F526" s="14" t="s">
        <v>158</v>
      </c>
      <c r="G526" s="16" t="s">
        <v>747</v>
      </c>
      <c r="H526" s="17" t="s">
        <v>25</v>
      </c>
      <c r="I526" s="9">
        <v>2</v>
      </c>
      <c r="J526" s="18">
        <v>12.604651162790701</v>
      </c>
      <c r="K526" s="18">
        <v>29.9</v>
      </c>
      <c r="L526" s="11">
        <v>0</v>
      </c>
      <c r="M526" s="12">
        <f t="shared" si="16"/>
        <v>0</v>
      </c>
      <c r="N526" s="12">
        <f t="shared" si="17"/>
        <v>0</v>
      </c>
    </row>
    <row r="527" spans="1:14" ht="42" customHeight="1" x14ac:dyDescent="0.25">
      <c r="A527" s="3"/>
      <c r="B527" s="13">
        <v>188536</v>
      </c>
      <c r="C527" s="14" t="s">
        <v>18</v>
      </c>
      <c r="D527" s="14" t="s">
        <v>745</v>
      </c>
      <c r="E527" s="15" t="s">
        <v>746</v>
      </c>
      <c r="F527" s="14" t="s">
        <v>158</v>
      </c>
      <c r="G527" s="16" t="s">
        <v>748</v>
      </c>
      <c r="H527" s="17" t="s">
        <v>27</v>
      </c>
      <c r="I527" s="9">
        <v>2</v>
      </c>
      <c r="J527" s="18">
        <v>12.604651162790701</v>
      </c>
      <c r="K527" s="18">
        <v>29.9</v>
      </c>
      <c r="L527" s="11">
        <v>0</v>
      </c>
      <c r="M527" s="12">
        <f t="shared" si="16"/>
        <v>0</v>
      </c>
      <c r="N527" s="12">
        <f t="shared" si="17"/>
        <v>0</v>
      </c>
    </row>
    <row r="528" spans="1:14" ht="42" customHeight="1" x14ac:dyDescent="0.25">
      <c r="A528" s="3"/>
      <c r="B528" s="13">
        <v>188536</v>
      </c>
      <c r="C528" s="14" t="s">
        <v>18</v>
      </c>
      <c r="D528" s="14" t="s">
        <v>745</v>
      </c>
      <c r="E528" s="15" t="s">
        <v>746</v>
      </c>
      <c r="F528" s="14" t="s">
        <v>158</v>
      </c>
      <c r="G528" s="16" t="s">
        <v>749</v>
      </c>
      <c r="H528" s="17" t="s">
        <v>29</v>
      </c>
      <c r="I528" s="9">
        <v>1</v>
      </c>
      <c r="J528" s="18">
        <v>12.604651162790701</v>
      </c>
      <c r="K528" s="18">
        <v>29.9</v>
      </c>
      <c r="L528" s="11">
        <v>0</v>
      </c>
      <c r="M528" s="12">
        <f t="shared" si="16"/>
        <v>0</v>
      </c>
      <c r="N528" s="12">
        <f t="shared" si="17"/>
        <v>0</v>
      </c>
    </row>
    <row r="529" spans="1:14" ht="42" customHeight="1" x14ac:dyDescent="0.25">
      <c r="A529" s="3"/>
      <c r="B529" s="4">
        <v>188536</v>
      </c>
      <c r="C529" s="5" t="s">
        <v>18</v>
      </c>
      <c r="D529" s="5" t="s">
        <v>745</v>
      </c>
      <c r="E529" s="6" t="s">
        <v>750</v>
      </c>
      <c r="F529" s="5" t="s">
        <v>751</v>
      </c>
      <c r="G529" s="7" t="s">
        <v>752</v>
      </c>
      <c r="H529" s="8" t="s">
        <v>23</v>
      </c>
      <c r="I529" s="9">
        <v>1</v>
      </c>
      <c r="J529" s="10">
        <v>12.604651162790701</v>
      </c>
      <c r="K529" s="10">
        <v>29.9</v>
      </c>
      <c r="L529" s="11">
        <v>0</v>
      </c>
      <c r="M529" s="12">
        <f t="shared" si="16"/>
        <v>0</v>
      </c>
      <c r="N529" s="12">
        <f t="shared" si="17"/>
        <v>0</v>
      </c>
    </row>
    <row r="530" spans="1:14" ht="42" customHeight="1" x14ac:dyDescent="0.25">
      <c r="A530" s="3"/>
      <c r="B530" s="4">
        <v>188536</v>
      </c>
      <c r="C530" s="5" t="s">
        <v>18</v>
      </c>
      <c r="D530" s="5" t="s">
        <v>745</v>
      </c>
      <c r="E530" s="6" t="s">
        <v>750</v>
      </c>
      <c r="F530" s="5" t="s">
        <v>751</v>
      </c>
      <c r="G530" s="7" t="s">
        <v>753</v>
      </c>
      <c r="H530" s="8" t="s">
        <v>25</v>
      </c>
      <c r="I530" s="9">
        <v>2</v>
      </c>
      <c r="J530" s="10">
        <v>12.604651162790701</v>
      </c>
      <c r="K530" s="10">
        <v>29.9</v>
      </c>
      <c r="L530" s="11">
        <v>0</v>
      </c>
      <c r="M530" s="12">
        <f t="shared" si="16"/>
        <v>0</v>
      </c>
      <c r="N530" s="12">
        <f t="shared" si="17"/>
        <v>0</v>
      </c>
    </row>
    <row r="531" spans="1:14" ht="42" customHeight="1" x14ac:dyDescent="0.25">
      <c r="A531" s="3"/>
      <c r="B531" s="4">
        <v>188536</v>
      </c>
      <c r="C531" s="5" t="s">
        <v>18</v>
      </c>
      <c r="D531" s="5" t="s">
        <v>745</v>
      </c>
      <c r="E531" s="6" t="s">
        <v>750</v>
      </c>
      <c r="F531" s="5" t="s">
        <v>751</v>
      </c>
      <c r="G531" s="7" t="s">
        <v>754</v>
      </c>
      <c r="H531" s="8" t="s">
        <v>27</v>
      </c>
      <c r="I531" s="9">
        <v>2</v>
      </c>
      <c r="J531" s="10">
        <v>12.604651162790701</v>
      </c>
      <c r="K531" s="10">
        <v>29.9</v>
      </c>
      <c r="L531" s="11">
        <v>0</v>
      </c>
      <c r="M531" s="12">
        <f t="shared" si="16"/>
        <v>0</v>
      </c>
      <c r="N531" s="12">
        <f t="shared" si="17"/>
        <v>0</v>
      </c>
    </row>
    <row r="532" spans="1:14" ht="42" customHeight="1" x14ac:dyDescent="0.25">
      <c r="A532" s="3"/>
      <c r="B532" s="4">
        <v>188536</v>
      </c>
      <c r="C532" s="5" t="s">
        <v>18</v>
      </c>
      <c r="D532" s="5" t="s">
        <v>745</v>
      </c>
      <c r="E532" s="6" t="s">
        <v>750</v>
      </c>
      <c r="F532" s="5" t="s">
        <v>751</v>
      </c>
      <c r="G532" s="7" t="s">
        <v>755</v>
      </c>
      <c r="H532" s="8" t="s">
        <v>29</v>
      </c>
      <c r="I532" s="9">
        <v>1</v>
      </c>
      <c r="J532" s="10">
        <v>12.604651162790701</v>
      </c>
      <c r="K532" s="10">
        <v>29.9</v>
      </c>
      <c r="L532" s="11">
        <v>0</v>
      </c>
      <c r="M532" s="12">
        <f t="shared" si="16"/>
        <v>0</v>
      </c>
      <c r="N532" s="12">
        <f t="shared" si="17"/>
        <v>0</v>
      </c>
    </row>
    <row r="533" spans="1:14" ht="42" customHeight="1" x14ac:dyDescent="0.25">
      <c r="A533" s="3"/>
      <c r="B533" s="13">
        <v>188536</v>
      </c>
      <c r="C533" s="14" t="s">
        <v>18</v>
      </c>
      <c r="D533" s="14" t="s">
        <v>745</v>
      </c>
      <c r="E533" s="15" t="s">
        <v>756</v>
      </c>
      <c r="F533" s="14" t="s">
        <v>183</v>
      </c>
      <c r="G533" s="16" t="s">
        <v>757</v>
      </c>
      <c r="H533" s="17" t="s">
        <v>23</v>
      </c>
      <c r="I533" s="9">
        <v>1</v>
      </c>
      <c r="J533" s="18">
        <v>12.604651162790701</v>
      </c>
      <c r="K533" s="18">
        <v>29.9</v>
      </c>
      <c r="L533" s="11">
        <v>0</v>
      </c>
      <c r="M533" s="12">
        <f t="shared" si="16"/>
        <v>0</v>
      </c>
      <c r="N533" s="12">
        <f t="shared" si="17"/>
        <v>0</v>
      </c>
    </row>
    <row r="534" spans="1:14" ht="42" customHeight="1" x14ac:dyDescent="0.25">
      <c r="A534" s="3"/>
      <c r="B534" s="13">
        <v>188536</v>
      </c>
      <c r="C534" s="14" t="s">
        <v>18</v>
      </c>
      <c r="D534" s="14" t="s">
        <v>745</v>
      </c>
      <c r="E534" s="15" t="s">
        <v>756</v>
      </c>
      <c r="F534" s="14" t="s">
        <v>183</v>
      </c>
      <c r="G534" s="16" t="s">
        <v>758</v>
      </c>
      <c r="H534" s="17" t="s">
        <v>25</v>
      </c>
      <c r="I534" s="9">
        <v>2</v>
      </c>
      <c r="J534" s="18">
        <v>12.604651162790701</v>
      </c>
      <c r="K534" s="18">
        <v>29.9</v>
      </c>
      <c r="L534" s="11">
        <v>0</v>
      </c>
      <c r="M534" s="12">
        <f t="shared" si="16"/>
        <v>0</v>
      </c>
      <c r="N534" s="12">
        <f t="shared" si="17"/>
        <v>0</v>
      </c>
    </row>
    <row r="535" spans="1:14" ht="42" customHeight="1" x14ac:dyDescent="0.25">
      <c r="A535" s="3"/>
      <c r="B535" s="13">
        <v>188536</v>
      </c>
      <c r="C535" s="14" t="s">
        <v>18</v>
      </c>
      <c r="D535" s="14" t="s">
        <v>745</v>
      </c>
      <c r="E535" s="15" t="s">
        <v>756</v>
      </c>
      <c r="F535" s="14" t="s">
        <v>183</v>
      </c>
      <c r="G535" s="16" t="s">
        <v>759</v>
      </c>
      <c r="H535" s="17" t="s">
        <v>27</v>
      </c>
      <c r="I535" s="9">
        <v>2</v>
      </c>
      <c r="J535" s="18">
        <v>12.604651162790701</v>
      </c>
      <c r="K535" s="18">
        <v>29.9</v>
      </c>
      <c r="L535" s="11">
        <v>0</v>
      </c>
      <c r="M535" s="12">
        <f t="shared" si="16"/>
        <v>0</v>
      </c>
      <c r="N535" s="12">
        <f t="shared" si="17"/>
        <v>0</v>
      </c>
    </row>
    <row r="536" spans="1:14" ht="42" customHeight="1" x14ac:dyDescent="0.25">
      <c r="A536" s="3"/>
      <c r="B536" s="13">
        <v>188536</v>
      </c>
      <c r="C536" s="14" t="s">
        <v>18</v>
      </c>
      <c r="D536" s="14" t="s">
        <v>745</v>
      </c>
      <c r="E536" s="15" t="s">
        <v>756</v>
      </c>
      <c r="F536" s="14" t="s">
        <v>183</v>
      </c>
      <c r="G536" s="16" t="s">
        <v>760</v>
      </c>
      <c r="H536" s="17" t="s">
        <v>29</v>
      </c>
      <c r="I536" s="9">
        <v>1</v>
      </c>
      <c r="J536" s="18">
        <v>12.604651162790701</v>
      </c>
      <c r="K536" s="18">
        <v>29.9</v>
      </c>
      <c r="L536" s="11">
        <v>0</v>
      </c>
      <c r="M536" s="12">
        <f t="shared" si="16"/>
        <v>0</v>
      </c>
      <c r="N536" s="12">
        <f t="shared" si="17"/>
        <v>0</v>
      </c>
    </row>
    <row r="537" spans="1:14" ht="42" customHeight="1" x14ac:dyDescent="0.25">
      <c r="A537" s="3"/>
      <c r="B537" s="4">
        <v>188536</v>
      </c>
      <c r="C537" s="5" t="s">
        <v>18</v>
      </c>
      <c r="D537" s="5" t="s">
        <v>745</v>
      </c>
      <c r="E537" s="6" t="s">
        <v>761</v>
      </c>
      <c r="F537" s="5" t="s">
        <v>704</v>
      </c>
      <c r="G537" s="7" t="s">
        <v>762</v>
      </c>
      <c r="H537" s="8" t="s">
        <v>23</v>
      </c>
      <c r="I537" s="9">
        <v>1</v>
      </c>
      <c r="J537" s="10">
        <v>12.604651162790701</v>
      </c>
      <c r="K537" s="10">
        <v>29.9</v>
      </c>
      <c r="L537" s="11">
        <v>0</v>
      </c>
      <c r="M537" s="12">
        <f t="shared" si="16"/>
        <v>0</v>
      </c>
      <c r="N537" s="12">
        <f t="shared" si="17"/>
        <v>0</v>
      </c>
    </row>
    <row r="538" spans="1:14" ht="42" customHeight="1" x14ac:dyDescent="0.25">
      <c r="A538" s="3"/>
      <c r="B538" s="4">
        <v>188536</v>
      </c>
      <c r="C538" s="5" t="s">
        <v>18</v>
      </c>
      <c r="D538" s="5" t="s">
        <v>745</v>
      </c>
      <c r="E538" s="6" t="s">
        <v>761</v>
      </c>
      <c r="F538" s="5" t="s">
        <v>704</v>
      </c>
      <c r="G538" s="7" t="s">
        <v>763</v>
      </c>
      <c r="H538" s="8" t="s">
        <v>25</v>
      </c>
      <c r="I538" s="9">
        <v>2</v>
      </c>
      <c r="J538" s="10">
        <v>12.604651162790701</v>
      </c>
      <c r="K538" s="10">
        <v>29.9</v>
      </c>
      <c r="L538" s="11">
        <v>0</v>
      </c>
      <c r="M538" s="12">
        <f t="shared" si="16"/>
        <v>0</v>
      </c>
      <c r="N538" s="12">
        <f t="shared" si="17"/>
        <v>0</v>
      </c>
    </row>
    <row r="539" spans="1:14" ht="42" customHeight="1" x14ac:dyDescent="0.25">
      <c r="A539" s="3"/>
      <c r="B539" s="4">
        <v>188536</v>
      </c>
      <c r="C539" s="5" t="s">
        <v>18</v>
      </c>
      <c r="D539" s="5" t="s">
        <v>745</v>
      </c>
      <c r="E539" s="6" t="s">
        <v>761</v>
      </c>
      <c r="F539" s="5" t="s">
        <v>704</v>
      </c>
      <c r="G539" s="7" t="s">
        <v>764</v>
      </c>
      <c r="H539" s="8" t="s">
        <v>27</v>
      </c>
      <c r="I539" s="9">
        <v>2</v>
      </c>
      <c r="J539" s="10">
        <v>12.604651162790701</v>
      </c>
      <c r="K539" s="10">
        <v>29.9</v>
      </c>
      <c r="L539" s="11">
        <v>0</v>
      </c>
      <c r="M539" s="12">
        <f t="shared" si="16"/>
        <v>0</v>
      </c>
      <c r="N539" s="12">
        <f t="shared" si="17"/>
        <v>0</v>
      </c>
    </row>
    <row r="540" spans="1:14" ht="42" customHeight="1" x14ac:dyDescent="0.25">
      <c r="A540" s="3"/>
      <c r="B540" s="4">
        <v>188536</v>
      </c>
      <c r="C540" s="5" t="s">
        <v>18</v>
      </c>
      <c r="D540" s="5" t="s">
        <v>745</v>
      </c>
      <c r="E540" s="6" t="s">
        <v>761</v>
      </c>
      <c r="F540" s="5" t="s">
        <v>704</v>
      </c>
      <c r="G540" s="7" t="s">
        <v>765</v>
      </c>
      <c r="H540" s="8" t="s">
        <v>29</v>
      </c>
      <c r="I540" s="9">
        <v>1</v>
      </c>
      <c r="J540" s="10">
        <v>12.604651162790701</v>
      </c>
      <c r="K540" s="10">
        <v>29.9</v>
      </c>
      <c r="L540" s="11">
        <v>0</v>
      </c>
      <c r="M540" s="12">
        <f t="shared" si="16"/>
        <v>0</v>
      </c>
      <c r="N540" s="12">
        <f t="shared" si="17"/>
        <v>0</v>
      </c>
    </row>
    <row r="541" spans="1:14" ht="42" customHeight="1" x14ac:dyDescent="0.25">
      <c r="A541" s="3"/>
      <c r="B541" s="13">
        <v>188537</v>
      </c>
      <c r="C541" s="14" t="s">
        <v>18</v>
      </c>
      <c r="D541" s="14" t="s">
        <v>745</v>
      </c>
      <c r="E541" s="15" t="s">
        <v>766</v>
      </c>
      <c r="F541" s="14" t="s">
        <v>183</v>
      </c>
      <c r="G541" s="16" t="s">
        <v>767</v>
      </c>
      <c r="H541" s="17" t="s">
        <v>25</v>
      </c>
      <c r="I541" s="9">
        <v>3</v>
      </c>
      <c r="J541" s="18">
        <v>13.895348837209299</v>
      </c>
      <c r="K541" s="18">
        <v>32.9</v>
      </c>
      <c r="L541" s="11">
        <v>0</v>
      </c>
      <c r="M541" s="12">
        <f t="shared" si="16"/>
        <v>0</v>
      </c>
      <c r="N541" s="12">
        <f t="shared" si="17"/>
        <v>0</v>
      </c>
    </row>
    <row r="542" spans="1:14" ht="42" customHeight="1" x14ac:dyDescent="0.25">
      <c r="A542" s="3"/>
      <c r="B542" s="13">
        <v>188537</v>
      </c>
      <c r="C542" s="14" t="s">
        <v>18</v>
      </c>
      <c r="D542" s="14" t="s">
        <v>745</v>
      </c>
      <c r="E542" s="15" t="s">
        <v>766</v>
      </c>
      <c r="F542" s="14" t="s">
        <v>183</v>
      </c>
      <c r="G542" s="16" t="s">
        <v>768</v>
      </c>
      <c r="H542" s="17" t="s">
        <v>27</v>
      </c>
      <c r="I542" s="9">
        <v>3</v>
      </c>
      <c r="J542" s="18">
        <v>13.895348837209299</v>
      </c>
      <c r="K542" s="18">
        <v>32.9</v>
      </c>
      <c r="L542" s="11">
        <v>0</v>
      </c>
      <c r="M542" s="12">
        <f t="shared" si="16"/>
        <v>0</v>
      </c>
      <c r="N542" s="12">
        <f t="shared" si="17"/>
        <v>0</v>
      </c>
    </row>
    <row r="543" spans="1:14" ht="42" customHeight="1" x14ac:dyDescent="0.25">
      <c r="A543" s="3"/>
      <c r="B543" s="13">
        <v>188537</v>
      </c>
      <c r="C543" s="14" t="s">
        <v>18</v>
      </c>
      <c r="D543" s="14" t="s">
        <v>745</v>
      </c>
      <c r="E543" s="15" t="s">
        <v>766</v>
      </c>
      <c r="F543" s="14" t="s">
        <v>183</v>
      </c>
      <c r="G543" s="16" t="s">
        <v>769</v>
      </c>
      <c r="H543" s="17" t="s">
        <v>29</v>
      </c>
      <c r="I543" s="9">
        <v>3</v>
      </c>
      <c r="J543" s="18">
        <v>13.895348837209299</v>
      </c>
      <c r="K543" s="18">
        <v>32.9</v>
      </c>
      <c r="L543" s="11">
        <v>0</v>
      </c>
      <c r="M543" s="12">
        <f t="shared" si="16"/>
        <v>0</v>
      </c>
      <c r="N543" s="12">
        <f t="shared" si="17"/>
        <v>0</v>
      </c>
    </row>
    <row r="544" spans="1:14" ht="42" customHeight="1" x14ac:dyDescent="0.25">
      <c r="A544" s="3"/>
      <c r="B544" s="13">
        <v>188537</v>
      </c>
      <c r="C544" s="14" t="s">
        <v>18</v>
      </c>
      <c r="D544" s="14" t="s">
        <v>745</v>
      </c>
      <c r="E544" s="15" t="s">
        <v>766</v>
      </c>
      <c r="F544" s="14" t="s">
        <v>183</v>
      </c>
      <c r="G544" s="16" t="s">
        <v>770</v>
      </c>
      <c r="H544" s="17" t="s">
        <v>31</v>
      </c>
      <c r="I544" s="9">
        <v>1</v>
      </c>
      <c r="J544" s="18">
        <v>13.895348837209299</v>
      </c>
      <c r="K544" s="18">
        <v>32.9</v>
      </c>
      <c r="L544" s="11">
        <v>0</v>
      </c>
      <c r="M544" s="12">
        <f t="shared" si="16"/>
        <v>0</v>
      </c>
      <c r="N544" s="12">
        <f t="shared" si="17"/>
        <v>0</v>
      </c>
    </row>
    <row r="545" spans="1:14" ht="42" customHeight="1" x14ac:dyDescent="0.25">
      <c r="A545" s="3"/>
      <c r="B545" s="4">
        <v>188537</v>
      </c>
      <c r="C545" s="5" t="s">
        <v>18</v>
      </c>
      <c r="D545" s="5" t="s">
        <v>745</v>
      </c>
      <c r="E545" s="6" t="s">
        <v>771</v>
      </c>
      <c r="F545" s="5" t="s">
        <v>92</v>
      </c>
      <c r="G545" s="7" t="s">
        <v>772</v>
      </c>
      <c r="H545" s="8" t="s">
        <v>25</v>
      </c>
      <c r="I545" s="9">
        <v>2</v>
      </c>
      <c r="J545" s="10">
        <v>13.895348837209299</v>
      </c>
      <c r="K545" s="10">
        <v>32.9</v>
      </c>
      <c r="L545" s="11">
        <v>0</v>
      </c>
      <c r="M545" s="12">
        <f t="shared" si="16"/>
        <v>0</v>
      </c>
      <c r="N545" s="12">
        <f t="shared" si="17"/>
        <v>0</v>
      </c>
    </row>
    <row r="546" spans="1:14" ht="42" customHeight="1" x14ac:dyDescent="0.25">
      <c r="A546" s="3"/>
      <c r="B546" s="4">
        <v>188537</v>
      </c>
      <c r="C546" s="5" t="s">
        <v>18</v>
      </c>
      <c r="D546" s="5" t="s">
        <v>745</v>
      </c>
      <c r="E546" s="6" t="s">
        <v>771</v>
      </c>
      <c r="F546" s="5" t="s">
        <v>92</v>
      </c>
      <c r="G546" s="7" t="s">
        <v>773</v>
      </c>
      <c r="H546" s="8" t="s">
        <v>27</v>
      </c>
      <c r="I546" s="9">
        <v>2</v>
      </c>
      <c r="J546" s="10">
        <v>13.895348837209299</v>
      </c>
      <c r="K546" s="10">
        <v>32.9</v>
      </c>
      <c r="L546" s="11">
        <v>0</v>
      </c>
      <c r="M546" s="12">
        <f t="shared" si="16"/>
        <v>0</v>
      </c>
      <c r="N546" s="12">
        <f t="shared" si="17"/>
        <v>0</v>
      </c>
    </row>
    <row r="547" spans="1:14" ht="42" customHeight="1" x14ac:dyDescent="0.25">
      <c r="A547" s="3"/>
      <c r="B547" s="4">
        <v>188537</v>
      </c>
      <c r="C547" s="5" t="s">
        <v>18</v>
      </c>
      <c r="D547" s="5" t="s">
        <v>745</v>
      </c>
      <c r="E547" s="6" t="s">
        <v>771</v>
      </c>
      <c r="F547" s="5" t="s">
        <v>92</v>
      </c>
      <c r="G547" s="7" t="s">
        <v>774</v>
      </c>
      <c r="H547" s="8" t="s">
        <v>29</v>
      </c>
      <c r="I547" s="9">
        <v>1</v>
      </c>
      <c r="J547" s="10">
        <v>13.895348837209299</v>
      </c>
      <c r="K547" s="10">
        <v>32.9</v>
      </c>
      <c r="L547" s="11">
        <v>0</v>
      </c>
      <c r="M547" s="12">
        <f t="shared" si="16"/>
        <v>0</v>
      </c>
      <c r="N547" s="12">
        <f t="shared" si="17"/>
        <v>0</v>
      </c>
    </row>
    <row r="548" spans="1:14" ht="42" customHeight="1" x14ac:dyDescent="0.25">
      <c r="A548" s="3"/>
      <c r="B548" s="13">
        <v>188538</v>
      </c>
      <c r="C548" s="14" t="s">
        <v>18</v>
      </c>
      <c r="D548" s="14" t="s">
        <v>39</v>
      </c>
      <c r="E548" s="15" t="s">
        <v>775</v>
      </c>
      <c r="F548" s="14" t="s">
        <v>776</v>
      </c>
      <c r="G548" s="16" t="s">
        <v>777</v>
      </c>
      <c r="H548" s="17" t="s">
        <v>25</v>
      </c>
      <c r="I548" s="9">
        <v>3</v>
      </c>
      <c r="J548" s="18">
        <v>23</v>
      </c>
      <c r="K548" s="18">
        <v>54.9</v>
      </c>
      <c r="L548" s="11">
        <v>0</v>
      </c>
      <c r="M548" s="12">
        <f t="shared" si="16"/>
        <v>0</v>
      </c>
      <c r="N548" s="12">
        <f t="shared" si="17"/>
        <v>0</v>
      </c>
    </row>
    <row r="549" spans="1:14" ht="42" customHeight="1" x14ac:dyDescent="0.25">
      <c r="A549" s="3"/>
      <c r="B549" s="13">
        <v>188538</v>
      </c>
      <c r="C549" s="14" t="s">
        <v>18</v>
      </c>
      <c r="D549" s="14" t="s">
        <v>39</v>
      </c>
      <c r="E549" s="15" t="s">
        <v>775</v>
      </c>
      <c r="F549" s="14" t="s">
        <v>776</v>
      </c>
      <c r="G549" s="16" t="s">
        <v>778</v>
      </c>
      <c r="H549" s="17" t="s">
        <v>27</v>
      </c>
      <c r="I549" s="9">
        <v>12</v>
      </c>
      <c r="J549" s="18">
        <v>23</v>
      </c>
      <c r="K549" s="18">
        <v>54.9</v>
      </c>
      <c r="L549" s="11">
        <v>0</v>
      </c>
      <c r="M549" s="12">
        <f t="shared" si="16"/>
        <v>0</v>
      </c>
      <c r="N549" s="12">
        <f t="shared" si="17"/>
        <v>0</v>
      </c>
    </row>
    <row r="550" spans="1:14" ht="42" customHeight="1" x14ac:dyDescent="0.25">
      <c r="A550" s="3"/>
      <c r="B550" s="13">
        <v>188538</v>
      </c>
      <c r="C550" s="14" t="s">
        <v>18</v>
      </c>
      <c r="D550" s="14" t="s">
        <v>39</v>
      </c>
      <c r="E550" s="15" t="s">
        <v>775</v>
      </c>
      <c r="F550" s="14" t="s">
        <v>776</v>
      </c>
      <c r="G550" s="16" t="s">
        <v>779</v>
      </c>
      <c r="H550" s="17" t="s">
        <v>29</v>
      </c>
      <c r="I550" s="9">
        <v>10</v>
      </c>
      <c r="J550" s="18">
        <v>23</v>
      </c>
      <c r="K550" s="18">
        <v>54.9</v>
      </c>
      <c r="L550" s="11">
        <v>0</v>
      </c>
      <c r="M550" s="12">
        <f t="shared" si="16"/>
        <v>0</v>
      </c>
      <c r="N550" s="12">
        <f t="shared" si="17"/>
        <v>0</v>
      </c>
    </row>
    <row r="551" spans="1:14" ht="42" customHeight="1" x14ac:dyDescent="0.25">
      <c r="A551" s="3"/>
      <c r="B551" s="13">
        <v>188538</v>
      </c>
      <c r="C551" s="14" t="s">
        <v>18</v>
      </c>
      <c r="D551" s="14" t="s">
        <v>39</v>
      </c>
      <c r="E551" s="15" t="s">
        <v>775</v>
      </c>
      <c r="F551" s="14" t="s">
        <v>776</v>
      </c>
      <c r="G551" s="16" t="s">
        <v>780</v>
      </c>
      <c r="H551" s="17" t="s">
        <v>31</v>
      </c>
      <c r="I551" s="9">
        <v>5</v>
      </c>
      <c r="J551" s="18">
        <v>23</v>
      </c>
      <c r="K551" s="18">
        <v>54.9</v>
      </c>
      <c r="L551" s="11">
        <v>0</v>
      </c>
      <c r="M551" s="12">
        <f t="shared" si="16"/>
        <v>0</v>
      </c>
      <c r="N551" s="12">
        <f t="shared" si="17"/>
        <v>0</v>
      </c>
    </row>
    <row r="552" spans="1:14" ht="42" customHeight="1" x14ac:dyDescent="0.25">
      <c r="A552" s="3"/>
      <c r="B552" s="13">
        <v>188538</v>
      </c>
      <c r="C552" s="14" t="s">
        <v>18</v>
      </c>
      <c r="D552" s="14" t="s">
        <v>39</v>
      </c>
      <c r="E552" s="15" t="s">
        <v>775</v>
      </c>
      <c r="F552" s="14" t="s">
        <v>776</v>
      </c>
      <c r="G552" s="16" t="s">
        <v>781</v>
      </c>
      <c r="H552" s="17" t="s">
        <v>47</v>
      </c>
      <c r="I552" s="9">
        <v>1</v>
      </c>
      <c r="J552" s="18">
        <v>23</v>
      </c>
      <c r="K552" s="18">
        <v>54.9</v>
      </c>
      <c r="L552" s="11">
        <v>0</v>
      </c>
      <c r="M552" s="12">
        <f t="shared" si="16"/>
        <v>0</v>
      </c>
      <c r="N552" s="12">
        <f t="shared" si="17"/>
        <v>0</v>
      </c>
    </row>
    <row r="553" spans="1:14" ht="42" customHeight="1" x14ac:dyDescent="0.25">
      <c r="A553" s="3"/>
      <c r="B553" s="4">
        <v>188538</v>
      </c>
      <c r="C553" s="5" t="s">
        <v>18</v>
      </c>
      <c r="D553" s="5" t="s">
        <v>39</v>
      </c>
      <c r="E553" s="6" t="s">
        <v>782</v>
      </c>
      <c r="F553" s="5" t="s">
        <v>783</v>
      </c>
      <c r="G553" s="7" t="s">
        <v>784</v>
      </c>
      <c r="H553" s="8" t="s">
        <v>25</v>
      </c>
      <c r="I553" s="9">
        <v>7</v>
      </c>
      <c r="J553" s="10">
        <v>23</v>
      </c>
      <c r="K553" s="10">
        <v>54.9</v>
      </c>
      <c r="L553" s="11">
        <v>0</v>
      </c>
      <c r="M553" s="12">
        <f t="shared" si="16"/>
        <v>0</v>
      </c>
      <c r="N553" s="12">
        <f t="shared" si="17"/>
        <v>0</v>
      </c>
    </row>
    <row r="554" spans="1:14" ht="42" customHeight="1" x14ac:dyDescent="0.25">
      <c r="A554" s="3"/>
      <c r="B554" s="4">
        <v>188538</v>
      </c>
      <c r="C554" s="5" t="s">
        <v>18</v>
      </c>
      <c r="D554" s="5" t="s">
        <v>39</v>
      </c>
      <c r="E554" s="6" t="s">
        <v>782</v>
      </c>
      <c r="F554" s="5" t="s">
        <v>783</v>
      </c>
      <c r="G554" s="7" t="s">
        <v>785</v>
      </c>
      <c r="H554" s="8" t="s">
        <v>27</v>
      </c>
      <c r="I554" s="9">
        <v>12</v>
      </c>
      <c r="J554" s="10">
        <v>23</v>
      </c>
      <c r="K554" s="10">
        <v>54.9</v>
      </c>
      <c r="L554" s="11">
        <v>0</v>
      </c>
      <c r="M554" s="12">
        <f t="shared" si="16"/>
        <v>0</v>
      </c>
      <c r="N554" s="12">
        <f t="shared" si="17"/>
        <v>0</v>
      </c>
    </row>
    <row r="555" spans="1:14" ht="42" customHeight="1" x14ac:dyDescent="0.25">
      <c r="A555" s="3"/>
      <c r="B555" s="4">
        <v>188538</v>
      </c>
      <c r="C555" s="5" t="s">
        <v>18</v>
      </c>
      <c r="D555" s="5" t="s">
        <v>39</v>
      </c>
      <c r="E555" s="6" t="s">
        <v>782</v>
      </c>
      <c r="F555" s="5" t="s">
        <v>783</v>
      </c>
      <c r="G555" s="7" t="s">
        <v>786</v>
      </c>
      <c r="H555" s="8" t="s">
        <v>29</v>
      </c>
      <c r="I555" s="9">
        <v>10</v>
      </c>
      <c r="J555" s="10">
        <v>23</v>
      </c>
      <c r="K555" s="10">
        <v>54.9</v>
      </c>
      <c r="L555" s="11">
        <v>0</v>
      </c>
      <c r="M555" s="12">
        <f t="shared" si="16"/>
        <v>0</v>
      </c>
      <c r="N555" s="12">
        <f t="shared" si="17"/>
        <v>0</v>
      </c>
    </row>
    <row r="556" spans="1:14" ht="42" customHeight="1" x14ac:dyDescent="0.25">
      <c r="A556" s="3"/>
      <c r="B556" s="4">
        <v>188538</v>
      </c>
      <c r="C556" s="5" t="s">
        <v>18</v>
      </c>
      <c r="D556" s="5" t="s">
        <v>39</v>
      </c>
      <c r="E556" s="6" t="s">
        <v>782</v>
      </c>
      <c r="F556" s="5" t="s">
        <v>783</v>
      </c>
      <c r="G556" s="7" t="s">
        <v>787</v>
      </c>
      <c r="H556" s="8" t="s">
        <v>31</v>
      </c>
      <c r="I556" s="9">
        <v>5</v>
      </c>
      <c r="J556" s="10">
        <v>23</v>
      </c>
      <c r="K556" s="10">
        <v>54.9</v>
      </c>
      <c r="L556" s="11">
        <v>0</v>
      </c>
      <c r="M556" s="12">
        <f t="shared" si="16"/>
        <v>0</v>
      </c>
      <c r="N556" s="12">
        <f t="shared" si="17"/>
        <v>0</v>
      </c>
    </row>
    <row r="557" spans="1:14" ht="42" customHeight="1" x14ac:dyDescent="0.25">
      <c r="A557" s="3"/>
      <c r="B557" s="13">
        <v>188538</v>
      </c>
      <c r="C557" s="14" t="s">
        <v>18</v>
      </c>
      <c r="D557" s="14" t="s">
        <v>39</v>
      </c>
      <c r="E557" s="15" t="s">
        <v>788</v>
      </c>
      <c r="F557" s="14" t="s">
        <v>183</v>
      </c>
      <c r="G557" s="16" t="s">
        <v>789</v>
      </c>
      <c r="H557" s="17" t="s">
        <v>23</v>
      </c>
      <c r="I557" s="9">
        <v>12</v>
      </c>
      <c r="J557" s="18">
        <v>23</v>
      </c>
      <c r="K557" s="18">
        <v>54.9</v>
      </c>
      <c r="L557" s="11">
        <v>0</v>
      </c>
      <c r="M557" s="12">
        <f t="shared" si="16"/>
        <v>0</v>
      </c>
      <c r="N557" s="12">
        <f t="shared" si="17"/>
        <v>0</v>
      </c>
    </row>
    <row r="558" spans="1:14" ht="42" customHeight="1" x14ac:dyDescent="0.25">
      <c r="A558" s="3"/>
      <c r="B558" s="13">
        <v>188538</v>
      </c>
      <c r="C558" s="14" t="s">
        <v>18</v>
      </c>
      <c r="D558" s="14" t="s">
        <v>39</v>
      </c>
      <c r="E558" s="15" t="s">
        <v>788</v>
      </c>
      <c r="F558" s="14" t="s">
        <v>183</v>
      </c>
      <c r="G558" s="16" t="s">
        <v>790</v>
      </c>
      <c r="H558" s="17" t="s">
        <v>25</v>
      </c>
      <c r="I558" s="9">
        <v>20</v>
      </c>
      <c r="J558" s="18">
        <v>23</v>
      </c>
      <c r="K558" s="18">
        <v>54.9</v>
      </c>
      <c r="L558" s="11">
        <v>0</v>
      </c>
      <c r="M558" s="12">
        <f t="shared" si="16"/>
        <v>0</v>
      </c>
      <c r="N558" s="12">
        <f t="shared" si="17"/>
        <v>0</v>
      </c>
    </row>
    <row r="559" spans="1:14" ht="42" customHeight="1" x14ac:dyDescent="0.25">
      <c r="A559" s="3"/>
      <c r="B559" s="13">
        <v>188538</v>
      </c>
      <c r="C559" s="14" t="s">
        <v>18</v>
      </c>
      <c r="D559" s="14" t="s">
        <v>39</v>
      </c>
      <c r="E559" s="15" t="s">
        <v>788</v>
      </c>
      <c r="F559" s="14" t="s">
        <v>183</v>
      </c>
      <c r="G559" s="16" t="s">
        <v>791</v>
      </c>
      <c r="H559" s="17" t="s">
        <v>27</v>
      </c>
      <c r="I559" s="9">
        <v>20</v>
      </c>
      <c r="J559" s="18">
        <v>23</v>
      </c>
      <c r="K559" s="18">
        <v>54.9</v>
      </c>
      <c r="L559" s="11">
        <v>0</v>
      </c>
      <c r="M559" s="12">
        <f t="shared" si="16"/>
        <v>0</v>
      </c>
      <c r="N559" s="12">
        <f t="shared" si="17"/>
        <v>0</v>
      </c>
    </row>
    <row r="560" spans="1:14" ht="42" customHeight="1" x14ac:dyDescent="0.25">
      <c r="A560" s="3"/>
      <c r="B560" s="13">
        <v>188538</v>
      </c>
      <c r="C560" s="14" t="s">
        <v>18</v>
      </c>
      <c r="D560" s="14" t="s">
        <v>39</v>
      </c>
      <c r="E560" s="15" t="s">
        <v>788</v>
      </c>
      <c r="F560" s="14" t="s">
        <v>183</v>
      </c>
      <c r="G560" s="16" t="s">
        <v>792</v>
      </c>
      <c r="H560" s="17" t="s">
        <v>29</v>
      </c>
      <c r="I560" s="9">
        <v>16</v>
      </c>
      <c r="J560" s="18">
        <v>23</v>
      </c>
      <c r="K560" s="18">
        <v>54.9</v>
      </c>
      <c r="L560" s="11">
        <v>0</v>
      </c>
      <c r="M560" s="12">
        <f t="shared" si="16"/>
        <v>0</v>
      </c>
      <c r="N560" s="12">
        <f t="shared" si="17"/>
        <v>0</v>
      </c>
    </row>
    <row r="561" spans="1:14" ht="42" customHeight="1" x14ac:dyDescent="0.25">
      <c r="A561" s="3"/>
      <c r="B561" s="13">
        <v>188538</v>
      </c>
      <c r="C561" s="14" t="s">
        <v>18</v>
      </c>
      <c r="D561" s="14" t="s">
        <v>39</v>
      </c>
      <c r="E561" s="15" t="s">
        <v>788</v>
      </c>
      <c r="F561" s="14" t="s">
        <v>183</v>
      </c>
      <c r="G561" s="16" t="s">
        <v>793</v>
      </c>
      <c r="H561" s="17" t="s">
        <v>31</v>
      </c>
      <c r="I561" s="9">
        <v>8</v>
      </c>
      <c r="J561" s="18">
        <v>23</v>
      </c>
      <c r="K561" s="18">
        <v>54.9</v>
      </c>
      <c r="L561" s="11">
        <v>0</v>
      </c>
      <c r="M561" s="12">
        <f t="shared" si="16"/>
        <v>0</v>
      </c>
      <c r="N561" s="12">
        <f t="shared" si="17"/>
        <v>0</v>
      </c>
    </row>
    <row r="562" spans="1:14" ht="42" customHeight="1" x14ac:dyDescent="0.25">
      <c r="A562" s="3"/>
      <c r="B562" s="13">
        <v>188538</v>
      </c>
      <c r="C562" s="14" t="s">
        <v>18</v>
      </c>
      <c r="D562" s="14" t="s">
        <v>39</v>
      </c>
      <c r="E562" s="15" t="s">
        <v>788</v>
      </c>
      <c r="F562" s="14" t="s">
        <v>183</v>
      </c>
      <c r="G562" s="16" t="s">
        <v>794</v>
      </c>
      <c r="H562" s="17" t="s">
        <v>47</v>
      </c>
      <c r="I562" s="9">
        <v>2</v>
      </c>
      <c r="J562" s="18">
        <v>23</v>
      </c>
      <c r="K562" s="18">
        <v>54.9</v>
      </c>
      <c r="L562" s="11">
        <v>0</v>
      </c>
      <c r="M562" s="12">
        <f t="shared" si="16"/>
        <v>0</v>
      </c>
      <c r="N562" s="12">
        <f t="shared" si="17"/>
        <v>0</v>
      </c>
    </row>
    <row r="563" spans="1:14" ht="42" customHeight="1" x14ac:dyDescent="0.25">
      <c r="A563" s="3"/>
      <c r="B563" s="4">
        <v>188539</v>
      </c>
      <c r="C563" s="5" t="s">
        <v>18</v>
      </c>
      <c r="D563" s="5" t="s">
        <v>168</v>
      </c>
      <c r="E563" s="6" t="s">
        <v>795</v>
      </c>
      <c r="F563" s="5" t="s">
        <v>776</v>
      </c>
      <c r="G563" s="7" t="s">
        <v>796</v>
      </c>
      <c r="H563" s="8" t="s">
        <v>25</v>
      </c>
      <c r="I563" s="9">
        <v>3</v>
      </c>
      <c r="J563" s="10">
        <v>23</v>
      </c>
      <c r="K563" s="10">
        <v>54.9</v>
      </c>
      <c r="L563" s="11">
        <v>0</v>
      </c>
      <c r="M563" s="12">
        <f t="shared" si="16"/>
        <v>0</v>
      </c>
      <c r="N563" s="12">
        <f t="shared" si="17"/>
        <v>0</v>
      </c>
    </row>
    <row r="564" spans="1:14" ht="42" customHeight="1" x14ac:dyDescent="0.25">
      <c r="A564" s="3"/>
      <c r="B564" s="4">
        <v>188539</v>
      </c>
      <c r="C564" s="5" t="s">
        <v>18</v>
      </c>
      <c r="D564" s="5" t="s">
        <v>168</v>
      </c>
      <c r="E564" s="6" t="s">
        <v>795</v>
      </c>
      <c r="F564" s="5" t="s">
        <v>776</v>
      </c>
      <c r="G564" s="7" t="s">
        <v>797</v>
      </c>
      <c r="H564" s="8" t="s">
        <v>27</v>
      </c>
      <c r="I564" s="9">
        <v>12</v>
      </c>
      <c r="J564" s="10">
        <v>23</v>
      </c>
      <c r="K564" s="10">
        <v>54.9</v>
      </c>
      <c r="L564" s="11">
        <v>0</v>
      </c>
      <c r="M564" s="12">
        <f t="shared" si="16"/>
        <v>0</v>
      </c>
      <c r="N564" s="12">
        <f t="shared" si="17"/>
        <v>0</v>
      </c>
    </row>
    <row r="565" spans="1:14" ht="42" customHeight="1" x14ac:dyDescent="0.25">
      <c r="A565" s="3"/>
      <c r="B565" s="4">
        <v>188539</v>
      </c>
      <c r="C565" s="5" t="s">
        <v>18</v>
      </c>
      <c r="D565" s="5" t="s">
        <v>168</v>
      </c>
      <c r="E565" s="6" t="s">
        <v>795</v>
      </c>
      <c r="F565" s="5" t="s">
        <v>776</v>
      </c>
      <c r="G565" s="7" t="s">
        <v>798</v>
      </c>
      <c r="H565" s="8" t="s">
        <v>29</v>
      </c>
      <c r="I565" s="9">
        <v>10</v>
      </c>
      <c r="J565" s="10">
        <v>23</v>
      </c>
      <c r="K565" s="10">
        <v>54.9</v>
      </c>
      <c r="L565" s="11">
        <v>0</v>
      </c>
      <c r="M565" s="12">
        <f t="shared" si="16"/>
        <v>0</v>
      </c>
      <c r="N565" s="12">
        <f t="shared" si="17"/>
        <v>0</v>
      </c>
    </row>
    <row r="566" spans="1:14" ht="42" customHeight="1" x14ac:dyDescent="0.25">
      <c r="A566" s="3"/>
      <c r="B566" s="4">
        <v>188539</v>
      </c>
      <c r="C566" s="5" t="s">
        <v>18</v>
      </c>
      <c r="D566" s="5" t="s">
        <v>168</v>
      </c>
      <c r="E566" s="6" t="s">
        <v>795</v>
      </c>
      <c r="F566" s="5" t="s">
        <v>776</v>
      </c>
      <c r="G566" s="7" t="s">
        <v>799</v>
      </c>
      <c r="H566" s="8" t="s">
        <v>31</v>
      </c>
      <c r="I566" s="9">
        <v>5</v>
      </c>
      <c r="J566" s="10">
        <v>23</v>
      </c>
      <c r="K566" s="10">
        <v>54.9</v>
      </c>
      <c r="L566" s="11">
        <v>0</v>
      </c>
      <c r="M566" s="12">
        <f t="shared" si="16"/>
        <v>0</v>
      </c>
      <c r="N566" s="12">
        <f t="shared" si="17"/>
        <v>0</v>
      </c>
    </row>
    <row r="567" spans="1:14" ht="42" customHeight="1" x14ac:dyDescent="0.25">
      <c r="A567" s="3"/>
      <c r="B567" s="13">
        <v>188539</v>
      </c>
      <c r="C567" s="14" t="s">
        <v>18</v>
      </c>
      <c r="D567" s="14" t="s">
        <v>168</v>
      </c>
      <c r="E567" s="15" t="s">
        <v>800</v>
      </c>
      <c r="F567" s="14" t="s">
        <v>783</v>
      </c>
      <c r="G567" s="16" t="s">
        <v>801</v>
      </c>
      <c r="H567" s="17" t="s">
        <v>25</v>
      </c>
      <c r="I567" s="9">
        <v>1</v>
      </c>
      <c r="J567" s="18">
        <v>23</v>
      </c>
      <c r="K567" s="18">
        <v>54.9</v>
      </c>
      <c r="L567" s="11">
        <v>0</v>
      </c>
      <c r="M567" s="12">
        <f t="shared" si="16"/>
        <v>0</v>
      </c>
      <c r="N567" s="12">
        <f t="shared" si="17"/>
        <v>0</v>
      </c>
    </row>
    <row r="568" spans="1:14" ht="42" customHeight="1" x14ac:dyDescent="0.25">
      <c r="A568" s="3"/>
      <c r="B568" s="13">
        <v>188539</v>
      </c>
      <c r="C568" s="14" t="s">
        <v>18</v>
      </c>
      <c r="D568" s="14" t="s">
        <v>168</v>
      </c>
      <c r="E568" s="15" t="s">
        <v>800</v>
      </c>
      <c r="F568" s="14" t="s">
        <v>783</v>
      </c>
      <c r="G568" s="16" t="s">
        <v>802</v>
      </c>
      <c r="H568" s="17" t="s">
        <v>27</v>
      </c>
      <c r="I568" s="9">
        <v>12</v>
      </c>
      <c r="J568" s="18">
        <v>23</v>
      </c>
      <c r="K568" s="18">
        <v>54.9</v>
      </c>
      <c r="L568" s="11">
        <v>0</v>
      </c>
      <c r="M568" s="12">
        <f t="shared" si="16"/>
        <v>0</v>
      </c>
      <c r="N568" s="12">
        <f t="shared" si="17"/>
        <v>0</v>
      </c>
    </row>
    <row r="569" spans="1:14" ht="42" customHeight="1" x14ac:dyDescent="0.25">
      <c r="A569" s="3"/>
      <c r="B569" s="13">
        <v>188539</v>
      </c>
      <c r="C569" s="14" t="s">
        <v>18</v>
      </c>
      <c r="D569" s="14" t="s">
        <v>168</v>
      </c>
      <c r="E569" s="15" t="s">
        <v>800</v>
      </c>
      <c r="F569" s="14" t="s">
        <v>783</v>
      </c>
      <c r="G569" s="16" t="s">
        <v>803</v>
      </c>
      <c r="H569" s="17" t="s">
        <v>29</v>
      </c>
      <c r="I569" s="9">
        <v>10</v>
      </c>
      <c r="J569" s="18">
        <v>23</v>
      </c>
      <c r="K569" s="18">
        <v>54.9</v>
      </c>
      <c r="L569" s="11">
        <v>0</v>
      </c>
      <c r="M569" s="12">
        <f t="shared" si="16"/>
        <v>0</v>
      </c>
      <c r="N569" s="12">
        <f t="shared" si="17"/>
        <v>0</v>
      </c>
    </row>
    <row r="570" spans="1:14" ht="42" customHeight="1" x14ac:dyDescent="0.25">
      <c r="A570" s="3"/>
      <c r="B570" s="13">
        <v>188539</v>
      </c>
      <c r="C570" s="14" t="s">
        <v>18</v>
      </c>
      <c r="D570" s="14" t="s">
        <v>168</v>
      </c>
      <c r="E570" s="15" t="s">
        <v>800</v>
      </c>
      <c r="F570" s="14" t="s">
        <v>783</v>
      </c>
      <c r="G570" s="16" t="s">
        <v>804</v>
      </c>
      <c r="H570" s="17" t="s">
        <v>31</v>
      </c>
      <c r="I570" s="9">
        <v>5</v>
      </c>
      <c r="J570" s="18">
        <v>23</v>
      </c>
      <c r="K570" s="18">
        <v>54.9</v>
      </c>
      <c r="L570" s="11">
        <v>0</v>
      </c>
      <c r="M570" s="12">
        <f t="shared" si="16"/>
        <v>0</v>
      </c>
      <c r="N570" s="12">
        <f t="shared" si="17"/>
        <v>0</v>
      </c>
    </row>
    <row r="571" spans="1:14" ht="42" customHeight="1" x14ac:dyDescent="0.25">
      <c r="A571" s="3"/>
      <c r="B571" s="4">
        <v>188539</v>
      </c>
      <c r="C571" s="5" t="s">
        <v>18</v>
      </c>
      <c r="D571" s="5" t="s">
        <v>168</v>
      </c>
      <c r="E571" s="6" t="s">
        <v>805</v>
      </c>
      <c r="F571" s="5" t="s">
        <v>183</v>
      </c>
      <c r="G571" s="7" t="s">
        <v>806</v>
      </c>
      <c r="H571" s="8" t="s">
        <v>25</v>
      </c>
      <c r="I571" s="9">
        <v>14</v>
      </c>
      <c r="J571" s="10">
        <v>23</v>
      </c>
      <c r="K571" s="10">
        <v>54.9</v>
      </c>
      <c r="L571" s="11">
        <v>0</v>
      </c>
      <c r="M571" s="12">
        <f t="shared" si="16"/>
        <v>0</v>
      </c>
      <c r="N571" s="12">
        <f t="shared" si="17"/>
        <v>0</v>
      </c>
    </row>
    <row r="572" spans="1:14" ht="42" customHeight="1" x14ac:dyDescent="0.25">
      <c r="A572" s="3"/>
      <c r="B572" s="4">
        <v>188539</v>
      </c>
      <c r="C572" s="5" t="s">
        <v>18</v>
      </c>
      <c r="D572" s="5" t="s">
        <v>168</v>
      </c>
      <c r="E572" s="6" t="s">
        <v>805</v>
      </c>
      <c r="F572" s="5" t="s">
        <v>183</v>
      </c>
      <c r="G572" s="7" t="s">
        <v>807</v>
      </c>
      <c r="H572" s="8" t="s">
        <v>27</v>
      </c>
      <c r="I572" s="9">
        <v>13</v>
      </c>
      <c r="J572" s="10">
        <v>23</v>
      </c>
      <c r="K572" s="10">
        <v>54.9</v>
      </c>
      <c r="L572" s="11">
        <v>0</v>
      </c>
      <c r="M572" s="12">
        <f t="shared" si="16"/>
        <v>0</v>
      </c>
      <c r="N572" s="12">
        <f t="shared" si="17"/>
        <v>0</v>
      </c>
    </row>
    <row r="573" spans="1:14" ht="42" customHeight="1" x14ac:dyDescent="0.25">
      <c r="A573" s="3"/>
      <c r="B573" s="4">
        <v>188539</v>
      </c>
      <c r="C573" s="5" t="s">
        <v>18</v>
      </c>
      <c r="D573" s="5" t="s">
        <v>168</v>
      </c>
      <c r="E573" s="6" t="s">
        <v>805</v>
      </c>
      <c r="F573" s="5" t="s">
        <v>183</v>
      </c>
      <c r="G573" s="7" t="s">
        <v>808</v>
      </c>
      <c r="H573" s="8" t="s">
        <v>29</v>
      </c>
      <c r="I573" s="9">
        <v>16</v>
      </c>
      <c r="J573" s="10">
        <v>23</v>
      </c>
      <c r="K573" s="10">
        <v>54.9</v>
      </c>
      <c r="L573" s="11">
        <v>0</v>
      </c>
      <c r="M573" s="12">
        <f t="shared" si="16"/>
        <v>0</v>
      </c>
      <c r="N573" s="12">
        <f t="shared" si="17"/>
        <v>0</v>
      </c>
    </row>
    <row r="574" spans="1:14" ht="42" customHeight="1" x14ac:dyDescent="0.25">
      <c r="A574" s="3"/>
      <c r="B574" s="4">
        <v>188539</v>
      </c>
      <c r="C574" s="5" t="s">
        <v>18</v>
      </c>
      <c r="D574" s="5" t="s">
        <v>168</v>
      </c>
      <c r="E574" s="6" t="s">
        <v>805</v>
      </c>
      <c r="F574" s="5" t="s">
        <v>183</v>
      </c>
      <c r="G574" s="7" t="s">
        <v>809</v>
      </c>
      <c r="H574" s="8" t="s">
        <v>31</v>
      </c>
      <c r="I574" s="9">
        <v>8</v>
      </c>
      <c r="J574" s="10">
        <v>23</v>
      </c>
      <c r="K574" s="10">
        <v>54.9</v>
      </c>
      <c r="L574" s="11">
        <v>0</v>
      </c>
      <c r="M574" s="12">
        <f t="shared" si="16"/>
        <v>0</v>
      </c>
      <c r="N574" s="12">
        <f t="shared" si="17"/>
        <v>0</v>
      </c>
    </row>
    <row r="575" spans="1:14" ht="42" customHeight="1" x14ac:dyDescent="0.25">
      <c r="A575" s="3"/>
      <c r="B575" s="13">
        <v>188540</v>
      </c>
      <c r="C575" s="14" t="s">
        <v>18</v>
      </c>
      <c r="D575" s="14" t="s">
        <v>810</v>
      </c>
      <c r="E575" s="15" t="s">
        <v>811</v>
      </c>
      <c r="F575" s="14" t="s">
        <v>183</v>
      </c>
      <c r="G575" s="16" t="s">
        <v>812</v>
      </c>
      <c r="H575" s="17" t="s">
        <v>23</v>
      </c>
      <c r="I575" s="9">
        <v>12</v>
      </c>
      <c r="J575" s="18">
        <v>23</v>
      </c>
      <c r="K575" s="18">
        <v>54.9</v>
      </c>
      <c r="L575" s="11">
        <v>0</v>
      </c>
      <c r="M575" s="12">
        <f t="shared" si="16"/>
        <v>0</v>
      </c>
      <c r="N575" s="12">
        <f t="shared" si="17"/>
        <v>0</v>
      </c>
    </row>
    <row r="576" spans="1:14" ht="42" customHeight="1" x14ac:dyDescent="0.25">
      <c r="A576" s="3"/>
      <c r="B576" s="13">
        <v>188540</v>
      </c>
      <c r="C576" s="14" t="s">
        <v>18</v>
      </c>
      <c r="D576" s="14" t="s">
        <v>810</v>
      </c>
      <c r="E576" s="15" t="s">
        <v>811</v>
      </c>
      <c r="F576" s="14" t="s">
        <v>183</v>
      </c>
      <c r="G576" s="16" t="s">
        <v>813</v>
      </c>
      <c r="H576" s="17" t="s">
        <v>25</v>
      </c>
      <c r="I576" s="9">
        <v>15</v>
      </c>
      <c r="J576" s="18">
        <v>23</v>
      </c>
      <c r="K576" s="18">
        <v>54.9</v>
      </c>
      <c r="L576" s="11">
        <v>0</v>
      </c>
      <c r="M576" s="12">
        <f t="shared" si="16"/>
        <v>0</v>
      </c>
      <c r="N576" s="12">
        <f t="shared" si="17"/>
        <v>0</v>
      </c>
    </row>
    <row r="577" spans="1:14" ht="42" customHeight="1" x14ac:dyDescent="0.25">
      <c r="A577" s="3"/>
      <c r="B577" s="13">
        <v>188540</v>
      </c>
      <c r="C577" s="14" t="s">
        <v>18</v>
      </c>
      <c r="D577" s="14" t="s">
        <v>810</v>
      </c>
      <c r="E577" s="15" t="s">
        <v>811</v>
      </c>
      <c r="F577" s="14" t="s">
        <v>183</v>
      </c>
      <c r="G577" s="16" t="s">
        <v>814</v>
      </c>
      <c r="H577" s="17" t="s">
        <v>27</v>
      </c>
      <c r="I577" s="9">
        <v>20</v>
      </c>
      <c r="J577" s="18">
        <v>23</v>
      </c>
      <c r="K577" s="18">
        <v>54.9</v>
      </c>
      <c r="L577" s="11">
        <v>0</v>
      </c>
      <c r="M577" s="12">
        <f t="shared" si="16"/>
        <v>0</v>
      </c>
      <c r="N577" s="12">
        <f t="shared" si="17"/>
        <v>0</v>
      </c>
    </row>
    <row r="578" spans="1:14" ht="42" customHeight="1" x14ac:dyDescent="0.25">
      <c r="A578" s="3"/>
      <c r="B578" s="13">
        <v>188540</v>
      </c>
      <c r="C578" s="14" t="s">
        <v>18</v>
      </c>
      <c r="D578" s="14" t="s">
        <v>810</v>
      </c>
      <c r="E578" s="15" t="s">
        <v>811</v>
      </c>
      <c r="F578" s="14" t="s">
        <v>183</v>
      </c>
      <c r="G578" s="16" t="s">
        <v>815</v>
      </c>
      <c r="H578" s="17" t="s">
        <v>29</v>
      </c>
      <c r="I578" s="9">
        <v>16</v>
      </c>
      <c r="J578" s="18">
        <v>23</v>
      </c>
      <c r="K578" s="18">
        <v>54.9</v>
      </c>
      <c r="L578" s="11">
        <v>0</v>
      </c>
      <c r="M578" s="12">
        <f t="shared" si="16"/>
        <v>0</v>
      </c>
      <c r="N578" s="12">
        <f t="shared" si="17"/>
        <v>0</v>
      </c>
    </row>
    <row r="579" spans="1:14" ht="42" customHeight="1" x14ac:dyDescent="0.25">
      <c r="A579" s="3"/>
      <c r="B579" s="13">
        <v>188540</v>
      </c>
      <c r="C579" s="14" t="s">
        <v>18</v>
      </c>
      <c r="D579" s="14" t="s">
        <v>810</v>
      </c>
      <c r="E579" s="15" t="s">
        <v>811</v>
      </c>
      <c r="F579" s="14" t="s">
        <v>183</v>
      </c>
      <c r="G579" s="16" t="s">
        <v>816</v>
      </c>
      <c r="H579" s="17" t="s">
        <v>31</v>
      </c>
      <c r="I579" s="9">
        <v>8</v>
      </c>
      <c r="J579" s="18">
        <v>23</v>
      </c>
      <c r="K579" s="18">
        <v>54.9</v>
      </c>
      <c r="L579" s="11">
        <v>0</v>
      </c>
      <c r="M579" s="12">
        <f t="shared" si="16"/>
        <v>0</v>
      </c>
      <c r="N579" s="12">
        <f t="shared" si="17"/>
        <v>0</v>
      </c>
    </row>
    <row r="580" spans="1:14" ht="42" customHeight="1" x14ac:dyDescent="0.25">
      <c r="A580" s="3"/>
      <c r="B580" s="13">
        <v>188540</v>
      </c>
      <c r="C580" s="14" t="s">
        <v>18</v>
      </c>
      <c r="D580" s="14" t="s">
        <v>810</v>
      </c>
      <c r="E580" s="15" t="s">
        <v>811</v>
      </c>
      <c r="F580" s="14" t="s">
        <v>183</v>
      </c>
      <c r="G580" s="16" t="s">
        <v>817</v>
      </c>
      <c r="H580" s="17" t="s">
        <v>47</v>
      </c>
      <c r="I580" s="9">
        <v>1</v>
      </c>
      <c r="J580" s="18">
        <v>23</v>
      </c>
      <c r="K580" s="18">
        <v>54.9</v>
      </c>
      <c r="L580" s="11">
        <v>0</v>
      </c>
      <c r="M580" s="12">
        <f t="shared" si="16"/>
        <v>0</v>
      </c>
      <c r="N580" s="12">
        <f t="shared" si="17"/>
        <v>0</v>
      </c>
    </row>
    <row r="581" spans="1:14" ht="42" customHeight="1" x14ac:dyDescent="0.25">
      <c r="A581" s="3"/>
      <c r="B581" s="4">
        <v>188541</v>
      </c>
      <c r="C581" s="5" t="s">
        <v>18</v>
      </c>
      <c r="D581" s="5" t="s">
        <v>664</v>
      </c>
      <c r="E581" s="6" t="s">
        <v>818</v>
      </c>
      <c r="F581" s="5" t="s">
        <v>819</v>
      </c>
      <c r="G581" s="7" t="s">
        <v>820</v>
      </c>
      <c r="H581" s="8" t="s">
        <v>23</v>
      </c>
      <c r="I581" s="9">
        <v>2</v>
      </c>
      <c r="J581" s="10">
        <v>29.302325581395401</v>
      </c>
      <c r="K581" s="10">
        <v>69.900000000000006</v>
      </c>
      <c r="L581" s="11">
        <v>0</v>
      </c>
      <c r="M581" s="12">
        <f t="shared" ref="M581:M644" si="18">J581*L581</f>
        <v>0</v>
      </c>
      <c r="N581" s="12">
        <f t="shared" ref="N581:N644" si="19">K581*L581</f>
        <v>0</v>
      </c>
    </row>
    <row r="582" spans="1:14" ht="42" customHeight="1" x14ac:dyDescent="0.25">
      <c r="A582" s="3"/>
      <c r="B582" s="4">
        <v>188541</v>
      </c>
      <c r="C582" s="5" t="s">
        <v>18</v>
      </c>
      <c r="D582" s="5" t="s">
        <v>664</v>
      </c>
      <c r="E582" s="6" t="s">
        <v>818</v>
      </c>
      <c r="F582" s="5" t="s">
        <v>819</v>
      </c>
      <c r="G582" s="7" t="s">
        <v>821</v>
      </c>
      <c r="H582" s="8" t="s">
        <v>25</v>
      </c>
      <c r="I582" s="9">
        <v>3</v>
      </c>
      <c r="J582" s="10">
        <v>29.302325581395401</v>
      </c>
      <c r="K582" s="10">
        <v>69.900000000000006</v>
      </c>
      <c r="L582" s="11">
        <v>0</v>
      </c>
      <c r="M582" s="12">
        <f t="shared" si="18"/>
        <v>0</v>
      </c>
      <c r="N582" s="12">
        <f t="shared" si="19"/>
        <v>0</v>
      </c>
    </row>
    <row r="583" spans="1:14" ht="42" customHeight="1" x14ac:dyDescent="0.25">
      <c r="A583" s="3"/>
      <c r="B583" s="4">
        <v>188541</v>
      </c>
      <c r="C583" s="5" t="s">
        <v>18</v>
      </c>
      <c r="D583" s="5" t="s">
        <v>664</v>
      </c>
      <c r="E583" s="6" t="s">
        <v>818</v>
      </c>
      <c r="F583" s="5" t="s">
        <v>819</v>
      </c>
      <c r="G583" s="7" t="s">
        <v>822</v>
      </c>
      <c r="H583" s="8" t="s">
        <v>27</v>
      </c>
      <c r="I583" s="9">
        <v>3</v>
      </c>
      <c r="J583" s="10">
        <v>29.302325581395401</v>
      </c>
      <c r="K583" s="10">
        <v>69.900000000000006</v>
      </c>
      <c r="L583" s="11">
        <v>0</v>
      </c>
      <c r="M583" s="12">
        <f t="shared" si="18"/>
        <v>0</v>
      </c>
      <c r="N583" s="12">
        <f t="shared" si="19"/>
        <v>0</v>
      </c>
    </row>
    <row r="584" spans="1:14" ht="42" customHeight="1" x14ac:dyDescent="0.25">
      <c r="A584" s="3"/>
      <c r="B584" s="4">
        <v>188541</v>
      </c>
      <c r="C584" s="5" t="s">
        <v>18</v>
      </c>
      <c r="D584" s="5" t="s">
        <v>664</v>
      </c>
      <c r="E584" s="6" t="s">
        <v>818</v>
      </c>
      <c r="F584" s="5" t="s">
        <v>819</v>
      </c>
      <c r="G584" s="7" t="s">
        <v>823</v>
      </c>
      <c r="H584" s="8" t="s">
        <v>29</v>
      </c>
      <c r="I584" s="9">
        <v>3</v>
      </c>
      <c r="J584" s="10">
        <v>29.302325581395401</v>
      </c>
      <c r="K584" s="10">
        <v>69.900000000000006</v>
      </c>
      <c r="L584" s="11">
        <v>0</v>
      </c>
      <c r="M584" s="12">
        <f t="shared" si="18"/>
        <v>0</v>
      </c>
      <c r="N584" s="12">
        <f t="shared" si="19"/>
        <v>0</v>
      </c>
    </row>
    <row r="585" spans="1:14" ht="42" customHeight="1" x14ac:dyDescent="0.25">
      <c r="A585" s="3"/>
      <c r="B585" s="4">
        <v>188541</v>
      </c>
      <c r="C585" s="5" t="s">
        <v>18</v>
      </c>
      <c r="D585" s="5" t="s">
        <v>664</v>
      </c>
      <c r="E585" s="6" t="s">
        <v>818</v>
      </c>
      <c r="F585" s="5" t="s">
        <v>819</v>
      </c>
      <c r="G585" s="7" t="s">
        <v>824</v>
      </c>
      <c r="H585" s="8" t="s">
        <v>31</v>
      </c>
      <c r="I585" s="9">
        <v>1</v>
      </c>
      <c r="J585" s="10">
        <v>29.302325581395401</v>
      </c>
      <c r="K585" s="10">
        <v>69.900000000000006</v>
      </c>
      <c r="L585" s="11">
        <v>0</v>
      </c>
      <c r="M585" s="12">
        <f t="shared" si="18"/>
        <v>0</v>
      </c>
      <c r="N585" s="12">
        <f t="shared" si="19"/>
        <v>0</v>
      </c>
    </row>
    <row r="586" spans="1:14" ht="42" customHeight="1" x14ac:dyDescent="0.25">
      <c r="A586" s="3"/>
      <c r="B586" s="13">
        <v>188541</v>
      </c>
      <c r="C586" s="14" t="s">
        <v>18</v>
      </c>
      <c r="D586" s="14" t="s">
        <v>664</v>
      </c>
      <c r="E586" s="15" t="s">
        <v>825</v>
      </c>
      <c r="F586" s="14" t="s">
        <v>192</v>
      </c>
      <c r="G586" s="16" t="s">
        <v>826</v>
      </c>
      <c r="H586" s="17" t="s">
        <v>25</v>
      </c>
      <c r="I586" s="9">
        <v>16</v>
      </c>
      <c r="J586" s="18">
        <v>29.302325581395401</v>
      </c>
      <c r="K586" s="18">
        <v>69.900000000000006</v>
      </c>
      <c r="L586" s="11">
        <v>0</v>
      </c>
      <c r="M586" s="12">
        <f t="shared" si="18"/>
        <v>0</v>
      </c>
      <c r="N586" s="12">
        <f t="shared" si="19"/>
        <v>0</v>
      </c>
    </row>
    <row r="587" spans="1:14" ht="42" customHeight="1" x14ac:dyDescent="0.25">
      <c r="A587" s="3"/>
      <c r="B587" s="13">
        <v>188541</v>
      </c>
      <c r="C587" s="14" t="s">
        <v>18</v>
      </c>
      <c r="D587" s="14" t="s">
        <v>664</v>
      </c>
      <c r="E587" s="15" t="s">
        <v>825</v>
      </c>
      <c r="F587" s="14" t="s">
        <v>192</v>
      </c>
      <c r="G587" s="16" t="s">
        <v>827</v>
      </c>
      <c r="H587" s="17" t="s">
        <v>27</v>
      </c>
      <c r="I587" s="9">
        <v>16</v>
      </c>
      <c r="J587" s="18">
        <v>29.302325581395401</v>
      </c>
      <c r="K587" s="18">
        <v>69.900000000000006</v>
      </c>
      <c r="L587" s="11">
        <v>0</v>
      </c>
      <c r="M587" s="12">
        <f t="shared" si="18"/>
        <v>0</v>
      </c>
      <c r="N587" s="12">
        <f t="shared" si="19"/>
        <v>0</v>
      </c>
    </row>
    <row r="588" spans="1:14" ht="42" customHeight="1" x14ac:dyDescent="0.25">
      <c r="A588" s="3"/>
      <c r="B588" s="13">
        <v>188541</v>
      </c>
      <c r="C588" s="14" t="s">
        <v>18</v>
      </c>
      <c r="D588" s="14" t="s">
        <v>664</v>
      </c>
      <c r="E588" s="15" t="s">
        <v>825</v>
      </c>
      <c r="F588" s="14" t="s">
        <v>192</v>
      </c>
      <c r="G588" s="16" t="s">
        <v>828</v>
      </c>
      <c r="H588" s="17" t="s">
        <v>29</v>
      </c>
      <c r="I588" s="9">
        <v>13</v>
      </c>
      <c r="J588" s="18">
        <v>29.302325581395401</v>
      </c>
      <c r="K588" s="18">
        <v>69.900000000000006</v>
      </c>
      <c r="L588" s="11">
        <v>0</v>
      </c>
      <c r="M588" s="12">
        <f t="shared" si="18"/>
        <v>0</v>
      </c>
      <c r="N588" s="12">
        <f t="shared" si="19"/>
        <v>0</v>
      </c>
    </row>
    <row r="589" spans="1:14" ht="42" customHeight="1" x14ac:dyDescent="0.25">
      <c r="A589" s="3"/>
      <c r="B589" s="13">
        <v>188541</v>
      </c>
      <c r="C589" s="14" t="s">
        <v>18</v>
      </c>
      <c r="D589" s="14" t="s">
        <v>664</v>
      </c>
      <c r="E589" s="15" t="s">
        <v>825</v>
      </c>
      <c r="F589" s="14" t="s">
        <v>192</v>
      </c>
      <c r="G589" s="16" t="s">
        <v>829</v>
      </c>
      <c r="H589" s="17" t="s">
        <v>31</v>
      </c>
      <c r="I589" s="9">
        <v>6</v>
      </c>
      <c r="J589" s="18">
        <v>29.302325581395401</v>
      </c>
      <c r="K589" s="18">
        <v>69.900000000000006</v>
      </c>
      <c r="L589" s="11">
        <v>0</v>
      </c>
      <c r="M589" s="12">
        <f t="shared" si="18"/>
        <v>0</v>
      </c>
      <c r="N589" s="12">
        <f t="shared" si="19"/>
        <v>0</v>
      </c>
    </row>
    <row r="590" spans="1:14" ht="42" customHeight="1" x14ac:dyDescent="0.25">
      <c r="A590" s="3"/>
      <c r="B590" s="13">
        <v>188541</v>
      </c>
      <c r="C590" s="14" t="s">
        <v>18</v>
      </c>
      <c r="D590" s="14" t="s">
        <v>664</v>
      </c>
      <c r="E590" s="15" t="s">
        <v>825</v>
      </c>
      <c r="F590" s="14" t="s">
        <v>192</v>
      </c>
      <c r="G590" s="16" t="s">
        <v>830</v>
      </c>
      <c r="H590" s="17" t="s">
        <v>47</v>
      </c>
      <c r="I590" s="9">
        <v>3</v>
      </c>
      <c r="J590" s="18">
        <v>29.302325581395401</v>
      </c>
      <c r="K590" s="18">
        <v>69.900000000000006</v>
      </c>
      <c r="L590" s="11">
        <v>0</v>
      </c>
      <c r="M590" s="12">
        <f t="shared" si="18"/>
        <v>0</v>
      </c>
      <c r="N590" s="12">
        <f t="shared" si="19"/>
        <v>0</v>
      </c>
    </row>
    <row r="591" spans="1:14" ht="42" customHeight="1" x14ac:dyDescent="0.25">
      <c r="A591" s="3"/>
      <c r="B591" s="4">
        <v>188542</v>
      </c>
      <c r="C591" s="5" t="s">
        <v>18</v>
      </c>
      <c r="D591" s="5" t="s">
        <v>616</v>
      </c>
      <c r="E591" s="6" t="s">
        <v>831</v>
      </c>
      <c r="F591" s="5" t="s">
        <v>819</v>
      </c>
      <c r="G591" s="7" t="s">
        <v>832</v>
      </c>
      <c r="H591" s="8" t="s">
        <v>23</v>
      </c>
      <c r="I591" s="9">
        <v>2</v>
      </c>
      <c r="J591" s="10">
        <v>29.302325581395401</v>
      </c>
      <c r="K591" s="10">
        <v>69.900000000000006</v>
      </c>
      <c r="L591" s="11">
        <v>0</v>
      </c>
      <c r="M591" s="12">
        <f t="shared" si="18"/>
        <v>0</v>
      </c>
      <c r="N591" s="12">
        <f t="shared" si="19"/>
        <v>0</v>
      </c>
    </row>
    <row r="592" spans="1:14" ht="42" customHeight="1" x14ac:dyDescent="0.25">
      <c r="A592" s="3"/>
      <c r="B592" s="4">
        <v>188542</v>
      </c>
      <c r="C592" s="5" t="s">
        <v>18</v>
      </c>
      <c r="D592" s="5" t="s">
        <v>616</v>
      </c>
      <c r="E592" s="6" t="s">
        <v>831</v>
      </c>
      <c r="F592" s="5" t="s">
        <v>819</v>
      </c>
      <c r="G592" s="7" t="s">
        <v>833</v>
      </c>
      <c r="H592" s="8" t="s">
        <v>25</v>
      </c>
      <c r="I592" s="9">
        <v>1</v>
      </c>
      <c r="J592" s="10">
        <v>29.302325581395401</v>
      </c>
      <c r="K592" s="10">
        <v>69.900000000000006</v>
      </c>
      <c r="L592" s="11">
        <v>0</v>
      </c>
      <c r="M592" s="12">
        <f t="shared" si="18"/>
        <v>0</v>
      </c>
      <c r="N592" s="12">
        <f t="shared" si="19"/>
        <v>0</v>
      </c>
    </row>
    <row r="593" spans="1:14" ht="42" customHeight="1" x14ac:dyDescent="0.25">
      <c r="A593" s="3"/>
      <c r="B593" s="4">
        <v>188542</v>
      </c>
      <c r="C593" s="5" t="s">
        <v>18</v>
      </c>
      <c r="D593" s="5" t="s">
        <v>616</v>
      </c>
      <c r="E593" s="6" t="s">
        <v>831</v>
      </c>
      <c r="F593" s="5" t="s">
        <v>819</v>
      </c>
      <c r="G593" s="7" t="s">
        <v>834</v>
      </c>
      <c r="H593" s="8" t="s">
        <v>27</v>
      </c>
      <c r="I593" s="9">
        <v>2</v>
      </c>
      <c r="J593" s="10">
        <v>29.302325581395401</v>
      </c>
      <c r="K593" s="10">
        <v>69.900000000000006</v>
      </c>
      <c r="L593" s="11">
        <v>0</v>
      </c>
      <c r="M593" s="12">
        <f t="shared" si="18"/>
        <v>0</v>
      </c>
      <c r="N593" s="12">
        <f t="shared" si="19"/>
        <v>0</v>
      </c>
    </row>
    <row r="594" spans="1:14" ht="42" customHeight="1" x14ac:dyDescent="0.25">
      <c r="A594" s="3"/>
      <c r="B594" s="4">
        <v>188542</v>
      </c>
      <c r="C594" s="5" t="s">
        <v>18</v>
      </c>
      <c r="D594" s="5" t="s">
        <v>616</v>
      </c>
      <c r="E594" s="6" t="s">
        <v>831</v>
      </c>
      <c r="F594" s="5" t="s">
        <v>819</v>
      </c>
      <c r="G594" s="7" t="s">
        <v>835</v>
      </c>
      <c r="H594" s="8" t="s">
        <v>29</v>
      </c>
      <c r="I594" s="9">
        <v>3</v>
      </c>
      <c r="J594" s="10">
        <v>29.302325581395401</v>
      </c>
      <c r="K594" s="10">
        <v>69.900000000000006</v>
      </c>
      <c r="L594" s="11">
        <v>0</v>
      </c>
      <c r="M594" s="12">
        <f t="shared" si="18"/>
        <v>0</v>
      </c>
      <c r="N594" s="12">
        <f t="shared" si="19"/>
        <v>0</v>
      </c>
    </row>
    <row r="595" spans="1:14" ht="42" customHeight="1" x14ac:dyDescent="0.25">
      <c r="A595" s="3"/>
      <c r="B595" s="4">
        <v>188542</v>
      </c>
      <c r="C595" s="5" t="s">
        <v>18</v>
      </c>
      <c r="D595" s="5" t="s">
        <v>616</v>
      </c>
      <c r="E595" s="6" t="s">
        <v>831</v>
      </c>
      <c r="F595" s="5" t="s">
        <v>819</v>
      </c>
      <c r="G595" s="7" t="s">
        <v>836</v>
      </c>
      <c r="H595" s="8" t="s">
        <v>31</v>
      </c>
      <c r="I595" s="9">
        <v>1</v>
      </c>
      <c r="J595" s="10">
        <v>29.302325581395401</v>
      </c>
      <c r="K595" s="10">
        <v>69.900000000000006</v>
      </c>
      <c r="L595" s="11">
        <v>0</v>
      </c>
      <c r="M595" s="12">
        <f t="shared" si="18"/>
        <v>0</v>
      </c>
      <c r="N595" s="12">
        <f t="shared" si="19"/>
        <v>0</v>
      </c>
    </row>
    <row r="596" spans="1:14" ht="42" customHeight="1" x14ac:dyDescent="0.25">
      <c r="A596" s="3"/>
      <c r="B596" s="13">
        <v>188542</v>
      </c>
      <c r="C596" s="14" t="s">
        <v>18</v>
      </c>
      <c r="D596" s="14" t="s">
        <v>616</v>
      </c>
      <c r="E596" s="15" t="s">
        <v>837</v>
      </c>
      <c r="F596" s="14" t="s">
        <v>192</v>
      </c>
      <c r="G596" s="16" t="s">
        <v>838</v>
      </c>
      <c r="H596" s="17" t="s">
        <v>25</v>
      </c>
      <c r="I596" s="9">
        <v>2</v>
      </c>
      <c r="J596" s="18">
        <v>29.302325581395401</v>
      </c>
      <c r="K596" s="18">
        <v>69.900000000000006</v>
      </c>
      <c r="L596" s="11">
        <v>0</v>
      </c>
      <c r="M596" s="12">
        <f t="shared" si="18"/>
        <v>0</v>
      </c>
      <c r="N596" s="12">
        <f t="shared" si="19"/>
        <v>0</v>
      </c>
    </row>
    <row r="597" spans="1:14" ht="42" customHeight="1" x14ac:dyDescent="0.25">
      <c r="A597" s="3"/>
      <c r="B597" s="13">
        <v>188542</v>
      </c>
      <c r="C597" s="14" t="s">
        <v>18</v>
      </c>
      <c r="D597" s="14" t="s">
        <v>616</v>
      </c>
      <c r="E597" s="15" t="s">
        <v>837</v>
      </c>
      <c r="F597" s="14" t="s">
        <v>192</v>
      </c>
      <c r="G597" s="16" t="s">
        <v>839</v>
      </c>
      <c r="H597" s="17" t="s">
        <v>27</v>
      </c>
      <c r="I597" s="9">
        <v>16</v>
      </c>
      <c r="J597" s="18">
        <v>29.302325581395401</v>
      </c>
      <c r="K597" s="18">
        <v>69.900000000000006</v>
      </c>
      <c r="L597" s="11">
        <v>0</v>
      </c>
      <c r="M597" s="12">
        <f t="shared" si="18"/>
        <v>0</v>
      </c>
      <c r="N597" s="12">
        <f t="shared" si="19"/>
        <v>0</v>
      </c>
    </row>
    <row r="598" spans="1:14" ht="42" customHeight="1" x14ac:dyDescent="0.25">
      <c r="A598" s="3"/>
      <c r="B598" s="13">
        <v>188542</v>
      </c>
      <c r="C598" s="14" t="s">
        <v>18</v>
      </c>
      <c r="D598" s="14" t="s">
        <v>616</v>
      </c>
      <c r="E598" s="15" t="s">
        <v>837</v>
      </c>
      <c r="F598" s="14" t="s">
        <v>192</v>
      </c>
      <c r="G598" s="16" t="s">
        <v>840</v>
      </c>
      <c r="H598" s="17" t="s">
        <v>29</v>
      </c>
      <c r="I598" s="9">
        <v>13</v>
      </c>
      <c r="J598" s="18">
        <v>29.302325581395401</v>
      </c>
      <c r="K598" s="18">
        <v>69.900000000000006</v>
      </c>
      <c r="L598" s="11">
        <v>0</v>
      </c>
      <c r="M598" s="12">
        <f t="shared" si="18"/>
        <v>0</v>
      </c>
      <c r="N598" s="12">
        <f t="shared" si="19"/>
        <v>0</v>
      </c>
    </row>
    <row r="599" spans="1:14" ht="42" customHeight="1" x14ac:dyDescent="0.25">
      <c r="A599" s="3"/>
      <c r="B599" s="13">
        <v>188542</v>
      </c>
      <c r="C599" s="14" t="s">
        <v>18</v>
      </c>
      <c r="D599" s="14" t="s">
        <v>616</v>
      </c>
      <c r="E599" s="15" t="s">
        <v>837</v>
      </c>
      <c r="F599" s="14" t="s">
        <v>192</v>
      </c>
      <c r="G599" s="16" t="s">
        <v>841</v>
      </c>
      <c r="H599" s="17" t="s">
        <v>31</v>
      </c>
      <c r="I599" s="9">
        <v>2</v>
      </c>
      <c r="J599" s="18">
        <v>29.302325581395401</v>
      </c>
      <c r="K599" s="18">
        <v>69.900000000000006</v>
      </c>
      <c r="L599" s="11">
        <v>0</v>
      </c>
      <c r="M599" s="12">
        <f t="shared" si="18"/>
        <v>0</v>
      </c>
      <c r="N599" s="12">
        <f t="shared" si="19"/>
        <v>0</v>
      </c>
    </row>
    <row r="600" spans="1:14" ht="42" customHeight="1" x14ac:dyDescent="0.25">
      <c r="A600" s="3"/>
      <c r="B600" s="13">
        <v>188542</v>
      </c>
      <c r="C600" s="14" t="s">
        <v>18</v>
      </c>
      <c r="D600" s="14" t="s">
        <v>616</v>
      </c>
      <c r="E600" s="15" t="s">
        <v>837</v>
      </c>
      <c r="F600" s="14" t="s">
        <v>192</v>
      </c>
      <c r="G600" s="16" t="s">
        <v>842</v>
      </c>
      <c r="H600" s="17" t="s">
        <v>47</v>
      </c>
      <c r="I600" s="9">
        <v>1</v>
      </c>
      <c r="J600" s="18">
        <v>29.302325581395401</v>
      </c>
      <c r="K600" s="18">
        <v>69.900000000000006</v>
      </c>
      <c r="L600" s="11">
        <v>0</v>
      </c>
      <c r="M600" s="12">
        <f t="shared" si="18"/>
        <v>0</v>
      </c>
      <c r="N600" s="12">
        <f t="shared" si="19"/>
        <v>0</v>
      </c>
    </row>
    <row r="601" spans="1:14" ht="42" customHeight="1" x14ac:dyDescent="0.25">
      <c r="A601" s="3"/>
      <c r="B601" s="4">
        <v>188543</v>
      </c>
      <c r="C601" s="5" t="s">
        <v>18</v>
      </c>
      <c r="D601" s="5" t="s">
        <v>19</v>
      </c>
      <c r="E601" s="6" t="s">
        <v>843</v>
      </c>
      <c r="F601" s="5" t="s">
        <v>844</v>
      </c>
      <c r="G601" s="7" t="s">
        <v>845</v>
      </c>
      <c r="H601" s="8" t="s">
        <v>25</v>
      </c>
      <c r="I601" s="9">
        <v>3</v>
      </c>
      <c r="J601" s="10">
        <v>20.104651162790699</v>
      </c>
      <c r="K601" s="10">
        <v>47.9</v>
      </c>
      <c r="L601" s="11">
        <v>0</v>
      </c>
      <c r="M601" s="12">
        <f t="shared" si="18"/>
        <v>0</v>
      </c>
      <c r="N601" s="12">
        <f t="shared" si="19"/>
        <v>0</v>
      </c>
    </row>
    <row r="602" spans="1:14" ht="42" customHeight="1" x14ac:dyDescent="0.25">
      <c r="A602" s="3"/>
      <c r="B602" s="4">
        <v>188543</v>
      </c>
      <c r="C602" s="5" t="s">
        <v>18</v>
      </c>
      <c r="D602" s="5" t="s">
        <v>19</v>
      </c>
      <c r="E602" s="6" t="s">
        <v>843</v>
      </c>
      <c r="F602" s="5" t="s">
        <v>844</v>
      </c>
      <c r="G602" s="7" t="s">
        <v>846</v>
      </c>
      <c r="H602" s="8" t="s">
        <v>27</v>
      </c>
      <c r="I602" s="9">
        <v>3</v>
      </c>
      <c r="J602" s="10">
        <v>20.104651162790699</v>
      </c>
      <c r="K602" s="10">
        <v>47.9</v>
      </c>
      <c r="L602" s="11">
        <v>0</v>
      </c>
      <c r="M602" s="12">
        <f t="shared" si="18"/>
        <v>0</v>
      </c>
      <c r="N602" s="12">
        <f t="shared" si="19"/>
        <v>0</v>
      </c>
    </row>
    <row r="603" spans="1:14" ht="42" customHeight="1" x14ac:dyDescent="0.25">
      <c r="A603" s="3"/>
      <c r="B603" s="4">
        <v>188543</v>
      </c>
      <c r="C603" s="5" t="s">
        <v>18</v>
      </c>
      <c r="D603" s="5" t="s">
        <v>19</v>
      </c>
      <c r="E603" s="6" t="s">
        <v>843</v>
      </c>
      <c r="F603" s="5" t="s">
        <v>844</v>
      </c>
      <c r="G603" s="7" t="s">
        <v>847</v>
      </c>
      <c r="H603" s="8" t="s">
        <v>29</v>
      </c>
      <c r="I603" s="9">
        <v>3</v>
      </c>
      <c r="J603" s="10">
        <v>20.104651162790699</v>
      </c>
      <c r="K603" s="10">
        <v>47.9</v>
      </c>
      <c r="L603" s="11">
        <v>0</v>
      </c>
      <c r="M603" s="12">
        <f t="shared" si="18"/>
        <v>0</v>
      </c>
      <c r="N603" s="12">
        <f t="shared" si="19"/>
        <v>0</v>
      </c>
    </row>
    <row r="604" spans="1:14" ht="42" customHeight="1" x14ac:dyDescent="0.25">
      <c r="A604" s="3"/>
      <c r="B604" s="4">
        <v>188543</v>
      </c>
      <c r="C604" s="5" t="s">
        <v>18</v>
      </c>
      <c r="D604" s="5" t="s">
        <v>19</v>
      </c>
      <c r="E604" s="6" t="s">
        <v>843</v>
      </c>
      <c r="F604" s="5" t="s">
        <v>844</v>
      </c>
      <c r="G604" s="7" t="s">
        <v>848</v>
      </c>
      <c r="H604" s="8" t="s">
        <v>31</v>
      </c>
      <c r="I604" s="9">
        <v>1</v>
      </c>
      <c r="J604" s="10">
        <v>20.104651162790699</v>
      </c>
      <c r="K604" s="10">
        <v>47.9</v>
      </c>
      <c r="L604" s="11">
        <v>0</v>
      </c>
      <c r="M604" s="12">
        <f t="shared" si="18"/>
        <v>0</v>
      </c>
      <c r="N604" s="12">
        <f t="shared" si="19"/>
        <v>0</v>
      </c>
    </row>
    <row r="605" spans="1:14" ht="42" customHeight="1" x14ac:dyDescent="0.25">
      <c r="A605" s="3"/>
      <c r="B605" s="13">
        <v>188543</v>
      </c>
      <c r="C605" s="14" t="s">
        <v>18</v>
      </c>
      <c r="D605" s="14" t="s">
        <v>19</v>
      </c>
      <c r="E605" s="15" t="s">
        <v>849</v>
      </c>
      <c r="F605" s="14" t="s">
        <v>570</v>
      </c>
      <c r="G605" s="16" t="s">
        <v>850</v>
      </c>
      <c r="H605" s="17" t="s">
        <v>25</v>
      </c>
      <c r="I605" s="9">
        <v>2</v>
      </c>
      <c r="J605" s="18">
        <v>20.104651162790699</v>
      </c>
      <c r="K605" s="18">
        <v>47.9</v>
      </c>
      <c r="L605" s="11">
        <v>0</v>
      </c>
      <c r="M605" s="12">
        <f t="shared" si="18"/>
        <v>0</v>
      </c>
      <c r="N605" s="12">
        <f t="shared" si="19"/>
        <v>0</v>
      </c>
    </row>
    <row r="606" spans="1:14" ht="42" customHeight="1" x14ac:dyDescent="0.25">
      <c r="A606" s="3"/>
      <c r="B606" s="13">
        <v>188543</v>
      </c>
      <c r="C606" s="14" t="s">
        <v>18</v>
      </c>
      <c r="D606" s="14" t="s">
        <v>19</v>
      </c>
      <c r="E606" s="15" t="s">
        <v>849</v>
      </c>
      <c r="F606" s="14" t="s">
        <v>570</v>
      </c>
      <c r="G606" s="16" t="s">
        <v>851</v>
      </c>
      <c r="H606" s="17" t="s">
        <v>27</v>
      </c>
      <c r="I606" s="9">
        <v>2</v>
      </c>
      <c r="J606" s="18">
        <v>20.104651162790699</v>
      </c>
      <c r="K606" s="18">
        <v>47.9</v>
      </c>
      <c r="L606" s="11">
        <v>0</v>
      </c>
      <c r="M606" s="12">
        <f t="shared" si="18"/>
        <v>0</v>
      </c>
      <c r="N606" s="12">
        <f t="shared" si="19"/>
        <v>0</v>
      </c>
    </row>
    <row r="607" spans="1:14" ht="42" customHeight="1" x14ac:dyDescent="0.25">
      <c r="A607" s="3"/>
      <c r="B607" s="13">
        <v>188543</v>
      </c>
      <c r="C607" s="14" t="s">
        <v>18</v>
      </c>
      <c r="D607" s="14" t="s">
        <v>19</v>
      </c>
      <c r="E607" s="15" t="s">
        <v>849</v>
      </c>
      <c r="F607" s="14" t="s">
        <v>570</v>
      </c>
      <c r="G607" s="16" t="s">
        <v>852</v>
      </c>
      <c r="H607" s="17" t="s">
        <v>29</v>
      </c>
      <c r="I607" s="9">
        <v>1</v>
      </c>
      <c r="J607" s="18">
        <v>20.104651162790699</v>
      </c>
      <c r="K607" s="18">
        <v>47.9</v>
      </c>
      <c r="L607" s="11">
        <v>0</v>
      </c>
      <c r="M607" s="12">
        <f t="shared" si="18"/>
        <v>0</v>
      </c>
      <c r="N607" s="12">
        <f t="shared" si="19"/>
        <v>0</v>
      </c>
    </row>
    <row r="608" spans="1:14" ht="42" customHeight="1" x14ac:dyDescent="0.25">
      <c r="A608" s="3"/>
      <c r="B608" s="4">
        <v>188543</v>
      </c>
      <c r="C608" s="5" t="s">
        <v>18</v>
      </c>
      <c r="D608" s="5" t="s">
        <v>19</v>
      </c>
      <c r="E608" s="6" t="s">
        <v>853</v>
      </c>
      <c r="F608" s="5" t="s">
        <v>183</v>
      </c>
      <c r="G608" s="7" t="s">
        <v>854</v>
      </c>
      <c r="H608" s="8" t="s">
        <v>25</v>
      </c>
      <c r="I608" s="9">
        <v>3</v>
      </c>
      <c r="J608" s="10">
        <v>20.104651162790699</v>
      </c>
      <c r="K608" s="10">
        <v>47.9</v>
      </c>
      <c r="L608" s="11">
        <v>0</v>
      </c>
      <c r="M608" s="12">
        <f t="shared" si="18"/>
        <v>0</v>
      </c>
      <c r="N608" s="12">
        <f t="shared" si="19"/>
        <v>0</v>
      </c>
    </row>
    <row r="609" spans="1:14" ht="42" customHeight="1" x14ac:dyDescent="0.25">
      <c r="A609" s="3"/>
      <c r="B609" s="4">
        <v>188543</v>
      </c>
      <c r="C609" s="5" t="s">
        <v>18</v>
      </c>
      <c r="D609" s="5" t="s">
        <v>19</v>
      </c>
      <c r="E609" s="6" t="s">
        <v>853</v>
      </c>
      <c r="F609" s="5" t="s">
        <v>183</v>
      </c>
      <c r="G609" s="7" t="s">
        <v>855</v>
      </c>
      <c r="H609" s="8" t="s">
        <v>27</v>
      </c>
      <c r="I609" s="9">
        <v>3</v>
      </c>
      <c r="J609" s="10">
        <v>20.104651162790699</v>
      </c>
      <c r="K609" s="10">
        <v>47.9</v>
      </c>
      <c r="L609" s="11">
        <v>0</v>
      </c>
      <c r="M609" s="12">
        <f t="shared" si="18"/>
        <v>0</v>
      </c>
      <c r="N609" s="12">
        <f t="shared" si="19"/>
        <v>0</v>
      </c>
    </row>
    <row r="610" spans="1:14" ht="42" customHeight="1" x14ac:dyDescent="0.25">
      <c r="A610" s="3"/>
      <c r="B610" s="4">
        <v>188543</v>
      </c>
      <c r="C610" s="5" t="s">
        <v>18</v>
      </c>
      <c r="D610" s="5" t="s">
        <v>19</v>
      </c>
      <c r="E610" s="6" t="s">
        <v>853</v>
      </c>
      <c r="F610" s="5" t="s">
        <v>183</v>
      </c>
      <c r="G610" s="7" t="s">
        <v>856</v>
      </c>
      <c r="H610" s="8" t="s">
        <v>29</v>
      </c>
      <c r="I610" s="9">
        <v>3</v>
      </c>
      <c r="J610" s="10">
        <v>20.104651162790699</v>
      </c>
      <c r="K610" s="10">
        <v>47.9</v>
      </c>
      <c r="L610" s="11">
        <v>0</v>
      </c>
      <c r="M610" s="12">
        <f t="shared" si="18"/>
        <v>0</v>
      </c>
      <c r="N610" s="12">
        <f t="shared" si="19"/>
        <v>0</v>
      </c>
    </row>
    <row r="611" spans="1:14" ht="42" customHeight="1" x14ac:dyDescent="0.25">
      <c r="A611" s="3"/>
      <c r="B611" s="4">
        <v>188543</v>
      </c>
      <c r="C611" s="5" t="s">
        <v>18</v>
      </c>
      <c r="D611" s="5" t="s">
        <v>19</v>
      </c>
      <c r="E611" s="6" t="s">
        <v>853</v>
      </c>
      <c r="F611" s="5" t="s">
        <v>183</v>
      </c>
      <c r="G611" s="7" t="s">
        <v>857</v>
      </c>
      <c r="H611" s="8" t="s">
        <v>31</v>
      </c>
      <c r="I611" s="9">
        <v>1</v>
      </c>
      <c r="J611" s="10">
        <v>20.104651162790699</v>
      </c>
      <c r="K611" s="10">
        <v>47.9</v>
      </c>
      <c r="L611" s="11">
        <v>0</v>
      </c>
      <c r="M611" s="12">
        <f t="shared" si="18"/>
        <v>0</v>
      </c>
      <c r="N611" s="12">
        <f t="shared" si="19"/>
        <v>0</v>
      </c>
    </row>
    <row r="612" spans="1:14" ht="42" customHeight="1" x14ac:dyDescent="0.25">
      <c r="A612" s="3"/>
      <c r="B612" s="13">
        <v>188544</v>
      </c>
      <c r="C612" s="14" t="s">
        <v>18</v>
      </c>
      <c r="D612" s="14" t="s">
        <v>39</v>
      </c>
      <c r="E612" s="15" t="s">
        <v>858</v>
      </c>
      <c r="F612" s="14" t="s">
        <v>844</v>
      </c>
      <c r="G612" s="16" t="s">
        <v>859</v>
      </c>
      <c r="H612" s="17" t="s">
        <v>25</v>
      </c>
      <c r="I612" s="9">
        <v>20</v>
      </c>
      <c r="J612" s="18">
        <v>20.104651162790699</v>
      </c>
      <c r="K612" s="18">
        <v>47.9</v>
      </c>
      <c r="L612" s="11">
        <v>0</v>
      </c>
      <c r="M612" s="12">
        <f t="shared" si="18"/>
        <v>0</v>
      </c>
      <c r="N612" s="12">
        <f t="shared" si="19"/>
        <v>0</v>
      </c>
    </row>
    <row r="613" spans="1:14" ht="42" customHeight="1" x14ac:dyDescent="0.25">
      <c r="A613" s="3"/>
      <c r="B613" s="13">
        <v>188544</v>
      </c>
      <c r="C613" s="14" t="s">
        <v>18</v>
      </c>
      <c r="D613" s="14" t="s">
        <v>39</v>
      </c>
      <c r="E613" s="15" t="s">
        <v>858</v>
      </c>
      <c r="F613" s="14" t="s">
        <v>844</v>
      </c>
      <c r="G613" s="16" t="s">
        <v>860</v>
      </c>
      <c r="H613" s="17" t="s">
        <v>27</v>
      </c>
      <c r="I613" s="9">
        <v>20</v>
      </c>
      <c r="J613" s="18">
        <v>20.104651162790699</v>
      </c>
      <c r="K613" s="18">
        <v>47.9</v>
      </c>
      <c r="L613" s="11">
        <v>0</v>
      </c>
      <c r="M613" s="12">
        <f t="shared" si="18"/>
        <v>0</v>
      </c>
      <c r="N613" s="12">
        <f t="shared" si="19"/>
        <v>0</v>
      </c>
    </row>
    <row r="614" spans="1:14" ht="42" customHeight="1" x14ac:dyDescent="0.25">
      <c r="A614" s="3"/>
      <c r="B614" s="13">
        <v>188544</v>
      </c>
      <c r="C614" s="14" t="s">
        <v>18</v>
      </c>
      <c r="D614" s="14" t="s">
        <v>39</v>
      </c>
      <c r="E614" s="15" t="s">
        <v>858</v>
      </c>
      <c r="F614" s="14" t="s">
        <v>844</v>
      </c>
      <c r="G614" s="16" t="s">
        <v>861</v>
      </c>
      <c r="H614" s="17" t="s">
        <v>29</v>
      </c>
      <c r="I614" s="9">
        <v>16</v>
      </c>
      <c r="J614" s="18">
        <v>20.104651162790699</v>
      </c>
      <c r="K614" s="18">
        <v>47.9</v>
      </c>
      <c r="L614" s="11">
        <v>0</v>
      </c>
      <c r="M614" s="12">
        <f t="shared" si="18"/>
        <v>0</v>
      </c>
      <c r="N614" s="12">
        <f t="shared" si="19"/>
        <v>0</v>
      </c>
    </row>
    <row r="615" spans="1:14" ht="42" customHeight="1" x14ac:dyDescent="0.25">
      <c r="A615" s="3"/>
      <c r="B615" s="13">
        <v>188544</v>
      </c>
      <c r="C615" s="14" t="s">
        <v>18</v>
      </c>
      <c r="D615" s="14" t="s">
        <v>39</v>
      </c>
      <c r="E615" s="15" t="s">
        <v>858</v>
      </c>
      <c r="F615" s="14" t="s">
        <v>844</v>
      </c>
      <c r="G615" s="16" t="s">
        <v>862</v>
      </c>
      <c r="H615" s="17" t="s">
        <v>31</v>
      </c>
      <c r="I615" s="9">
        <v>8</v>
      </c>
      <c r="J615" s="18">
        <v>20.104651162790699</v>
      </c>
      <c r="K615" s="18">
        <v>47.9</v>
      </c>
      <c r="L615" s="11">
        <v>0</v>
      </c>
      <c r="M615" s="12">
        <f t="shared" si="18"/>
        <v>0</v>
      </c>
      <c r="N615" s="12">
        <f t="shared" si="19"/>
        <v>0</v>
      </c>
    </row>
    <row r="616" spans="1:14" ht="42" customHeight="1" x14ac:dyDescent="0.25">
      <c r="A616" s="3"/>
      <c r="B616" s="4">
        <v>188544</v>
      </c>
      <c r="C616" s="5" t="s">
        <v>18</v>
      </c>
      <c r="D616" s="5" t="s">
        <v>39</v>
      </c>
      <c r="E616" s="6" t="s">
        <v>863</v>
      </c>
      <c r="F616" s="5" t="s">
        <v>183</v>
      </c>
      <c r="G616" s="7" t="s">
        <v>864</v>
      </c>
      <c r="H616" s="8" t="s">
        <v>25</v>
      </c>
      <c r="I616" s="9">
        <v>20</v>
      </c>
      <c r="J616" s="10">
        <v>20.104651162790699</v>
      </c>
      <c r="K616" s="10">
        <v>47.9</v>
      </c>
      <c r="L616" s="11">
        <v>0</v>
      </c>
      <c r="M616" s="12">
        <f t="shared" si="18"/>
        <v>0</v>
      </c>
      <c r="N616" s="12">
        <f t="shared" si="19"/>
        <v>0</v>
      </c>
    </row>
    <row r="617" spans="1:14" ht="42" customHeight="1" x14ac:dyDescent="0.25">
      <c r="A617" s="3"/>
      <c r="B617" s="4">
        <v>188544</v>
      </c>
      <c r="C617" s="5" t="s">
        <v>18</v>
      </c>
      <c r="D617" s="5" t="s">
        <v>39</v>
      </c>
      <c r="E617" s="6" t="s">
        <v>863</v>
      </c>
      <c r="F617" s="5" t="s">
        <v>183</v>
      </c>
      <c r="G617" s="7" t="s">
        <v>865</v>
      </c>
      <c r="H617" s="8" t="s">
        <v>27</v>
      </c>
      <c r="I617" s="9">
        <v>20</v>
      </c>
      <c r="J617" s="10">
        <v>20.104651162790699</v>
      </c>
      <c r="K617" s="10">
        <v>47.9</v>
      </c>
      <c r="L617" s="11">
        <v>0</v>
      </c>
      <c r="M617" s="12">
        <f t="shared" si="18"/>
        <v>0</v>
      </c>
      <c r="N617" s="12">
        <f t="shared" si="19"/>
        <v>0</v>
      </c>
    </row>
    <row r="618" spans="1:14" ht="42" customHeight="1" x14ac:dyDescent="0.25">
      <c r="A618" s="3"/>
      <c r="B618" s="4">
        <v>188544</v>
      </c>
      <c r="C618" s="5" t="s">
        <v>18</v>
      </c>
      <c r="D618" s="5" t="s">
        <v>39</v>
      </c>
      <c r="E618" s="6" t="s">
        <v>863</v>
      </c>
      <c r="F618" s="5" t="s">
        <v>183</v>
      </c>
      <c r="G618" s="7" t="s">
        <v>866</v>
      </c>
      <c r="H618" s="8" t="s">
        <v>29</v>
      </c>
      <c r="I618" s="9">
        <v>16</v>
      </c>
      <c r="J618" s="10">
        <v>20.104651162790699</v>
      </c>
      <c r="K618" s="10">
        <v>47.9</v>
      </c>
      <c r="L618" s="11">
        <v>0</v>
      </c>
      <c r="M618" s="12">
        <f t="shared" si="18"/>
        <v>0</v>
      </c>
      <c r="N618" s="12">
        <f t="shared" si="19"/>
        <v>0</v>
      </c>
    </row>
    <row r="619" spans="1:14" ht="42" customHeight="1" x14ac:dyDescent="0.25">
      <c r="A619" s="3"/>
      <c r="B619" s="4">
        <v>188544</v>
      </c>
      <c r="C619" s="5" t="s">
        <v>18</v>
      </c>
      <c r="D619" s="5" t="s">
        <v>39</v>
      </c>
      <c r="E619" s="6" t="s">
        <v>863</v>
      </c>
      <c r="F619" s="5" t="s">
        <v>183</v>
      </c>
      <c r="G619" s="7" t="s">
        <v>867</v>
      </c>
      <c r="H619" s="8" t="s">
        <v>31</v>
      </c>
      <c r="I619" s="9">
        <v>8</v>
      </c>
      <c r="J619" s="10">
        <v>20.104651162790699</v>
      </c>
      <c r="K619" s="10">
        <v>47.9</v>
      </c>
      <c r="L619" s="11">
        <v>0</v>
      </c>
      <c r="M619" s="12">
        <f t="shared" si="18"/>
        <v>0</v>
      </c>
      <c r="N619" s="12">
        <f t="shared" si="19"/>
        <v>0</v>
      </c>
    </row>
    <row r="620" spans="1:14" ht="42" customHeight="1" x14ac:dyDescent="0.25">
      <c r="A620" s="3"/>
      <c r="B620" s="13">
        <v>188545</v>
      </c>
      <c r="C620" s="14" t="s">
        <v>18</v>
      </c>
      <c r="D620" s="14" t="s">
        <v>168</v>
      </c>
      <c r="E620" s="15" t="s">
        <v>868</v>
      </c>
      <c r="F620" s="14" t="s">
        <v>844</v>
      </c>
      <c r="G620" s="16" t="s">
        <v>869</v>
      </c>
      <c r="H620" s="17" t="s">
        <v>25</v>
      </c>
      <c r="I620" s="9">
        <v>9</v>
      </c>
      <c r="J620" s="18">
        <v>20.104651162790699</v>
      </c>
      <c r="K620" s="18">
        <v>47.9</v>
      </c>
      <c r="L620" s="11">
        <v>0</v>
      </c>
      <c r="M620" s="12">
        <f t="shared" si="18"/>
        <v>0</v>
      </c>
      <c r="N620" s="12">
        <f t="shared" si="19"/>
        <v>0</v>
      </c>
    </row>
    <row r="621" spans="1:14" ht="42" customHeight="1" x14ac:dyDescent="0.25">
      <c r="A621" s="3"/>
      <c r="B621" s="13">
        <v>188545</v>
      </c>
      <c r="C621" s="14" t="s">
        <v>18</v>
      </c>
      <c r="D621" s="14" t="s">
        <v>168</v>
      </c>
      <c r="E621" s="15" t="s">
        <v>868</v>
      </c>
      <c r="F621" s="14" t="s">
        <v>844</v>
      </c>
      <c r="G621" s="16" t="s">
        <v>870</v>
      </c>
      <c r="H621" s="17" t="s">
        <v>27</v>
      </c>
      <c r="I621" s="9">
        <v>20</v>
      </c>
      <c r="J621" s="18">
        <v>20.104651162790699</v>
      </c>
      <c r="K621" s="18">
        <v>47.9</v>
      </c>
      <c r="L621" s="11">
        <v>0</v>
      </c>
      <c r="M621" s="12">
        <f t="shared" si="18"/>
        <v>0</v>
      </c>
      <c r="N621" s="12">
        <f t="shared" si="19"/>
        <v>0</v>
      </c>
    </row>
    <row r="622" spans="1:14" ht="42" customHeight="1" x14ac:dyDescent="0.25">
      <c r="A622" s="3"/>
      <c r="B622" s="13">
        <v>188545</v>
      </c>
      <c r="C622" s="14" t="s">
        <v>18</v>
      </c>
      <c r="D622" s="14" t="s">
        <v>168</v>
      </c>
      <c r="E622" s="15" t="s">
        <v>868</v>
      </c>
      <c r="F622" s="14" t="s">
        <v>844</v>
      </c>
      <c r="G622" s="16" t="s">
        <v>871</v>
      </c>
      <c r="H622" s="17" t="s">
        <v>29</v>
      </c>
      <c r="I622" s="9">
        <v>16</v>
      </c>
      <c r="J622" s="18">
        <v>20.104651162790699</v>
      </c>
      <c r="K622" s="18">
        <v>47.9</v>
      </c>
      <c r="L622" s="11">
        <v>0</v>
      </c>
      <c r="M622" s="12">
        <f t="shared" si="18"/>
        <v>0</v>
      </c>
      <c r="N622" s="12">
        <f t="shared" si="19"/>
        <v>0</v>
      </c>
    </row>
    <row r="623" spans="1:14" ht="42" customHeight="1" x14ac:dyDescent="0.25">
      <c r="A623" s="3"/>
      <c r="B623" s="13">
        <v>188545</v>
      </c>
      <c r="C623" s="14" t="s">
        <v>18</v>
      </c>
      <c r="D623" s="14" t="s">
        <v>168</v>
      </c>
      <c r="E623" s="15" t="s">
        <v>868</v>
      </c>
      <c r="F623" s="14" t="s">
        <v>844</v>
      </c>
      <c r="G623" s="16" t="s">
        <v>872</v>
      </c>
      <c r="H623" s="17" t="s">
        <v>31</v>
      </c>
      <c r="I623" s="9">
        <v>8</v>
      </c>
      <c r="J623" s="18">
        <v>20.104651162790699</v>
      </c>
      <c r="K623" s="18">
        <v>47.9</v>
      </c>
      <c r="L623" s="11">
        <v>0</v>
      </c>
      <c r="M623" s="12">
        <f t="shared" si="18"/>
        <v>0</v>
      </c>
      <c r="N623" s="12">
        <f t="shared" si="19"/>
        <v>0</v>
      </c>
    </row>
    <row r="624" spans="1:14" ht="42" customHeight="1" x14ac:dyDescent="0.25">
      <c r="A624" s="3"/>
      <c r="B624" s="4">
        <v>188545</v>
      </c>
      <c r="C624" s="5" t="s">
        <v>18</v>
      </c>
      <c r="D624" s="5" t="s">
        <v>168</v>
      </c>
      <c r="E624" s="6" t="s">
        <v>873</v>
      </c>
      <c r="F624" s="5" t="s">
        <v>570</v>
      </c>
      <c r="G624" s="7" t="s">
        <v>874</v>
      </c>
      <c r="H624" s="8" t="s">
        <v>27</v>
      </c>
      <c r="I624" s="9">
        <v>10</v>
      </c>
      <c r="J624" s="10">
        <v>20.104651162790699</v>
      </c>
      <c r="K624" s="10">
        <v>47.9</v>
      </c>
      <c r="L624" s="11">
        <v>0</v>
      </c>
      <c r="M624" s="12">
        <f t="shared" si="18"/>
        <v>0</v>
      </c>
      <c r="N624" s="12">
        <f t="shared" si="19"/>
        <v>0</v>
      </c>
    </row>
    <row r="625" spans="1:14" ht="42" customHeight="1" x14ac:dyDescent="0.25">
      <c r="A625" s="3"/>
      <c r="B625" s="4">
        <v>188545</v>
      </c>
      <c r="C625" s="5" t="s">
        <v>18</v>
      </c>
      <c r="D625" s="5" t="s">
        <v>168</v>
      </c>
      <c r="E625" s="6" t="s">
        <v>873</v>
      </c>
      <c r="F625" s="5" t="s">
        <v>570</v>
      </c>
      <c r="G625" s="7" t="s">
        <v>875</v>
      </c>
      <c r="H625" s="8" t="s">
        <v>29</v>
      </c>
      <c r="I625" s="9">
        <v>9</v>
      </c>
      <c r="J625" s="10">
        <v>20.104651162790699</v>
      </c>
      <c r="K625" s="10">
        <v>47.9</v>
      </c>
      <c r="L625" s="11">
        <v>0</v>
      </c>
      <c r="M625" s="12">
        <f t="shared" si="18"/>
        <v>0</v>
      </c>
      <c r="N625" s="12">
        <f t="shared" si="19"/>
        <v>0</v>
      </c>
    </row>
    <row r="626" spans="1:14" ht="42" customHeight="1" x14ac:dyDescent="0.25">
      <c r="A626" s="3"/>
      <c r="B626" s="4">
        <v>188545</v>
      </c>
      <c r="C626" s="5" t="s">
        <v>18</v>
      </c>
      <c r="D626" s="5" t="s">
        <v>168</v>
      </c>
      <c r="E626" s="6" t="s">
        <v>873</v>
      </c>
      <c r="F626" s="5" t="s">
        <v>570</v>
      </c>
      <c r="G626" s="7" t="s">
        <v>876</v>
      </c>
      <c r="H626" s="8" t="s">
        <v>31</v>
      </c>
      <c r="I626" s="9">
        <v>6</v>
      </c>
      <c r="J626" s="10">
        <v>20.104651162790699</v>
      </c>
      <c r="K626" s="10">
        <v>47.9</v>
      </c>
      <c r="L626" s="11">
        <v>0</v>
      </c>
      <c r="M626" s="12">
        <f t="shared" si="18"/>
        <v>0</v>
      </c>
      <c r="N626" s="12">
        <f t="shared" si="19"/>
        <v>0</v>
      </c>
    </row>
    <row r="627" spans="1:14" ht="42" customHeight="1" x14ac:dyDescent="0.25">
      <c r="A627" s="3"/>
      <c r="B627" s="13">
        <v>188545</v>
      </c>
      <c r="C627" s="14" t="s">
        <v>18</v>
      </c>
      <c r="D627" s="14" t="s">
        <v>168</v>
      </c>
      <c r="E627" s="15" t="s">
        <v>877</v>
      </c>
      <c r="F627" s="14" t="s">
        <v>183</v>
      </c>
      <c r="G627" s="16" t="s">
        <v>878</v>
      </c>
      <c r="H627" s="17" t="s">
        <v>25</v>
      </c>
      <c r="I627" s="9">
        <v>20</v>
      </c>
      <c r="J627" s="18">
        <v>20.104651162790699</v>
      </c>
      <c r="K627" s="18">
        <v>47.9</v>
      </c>
      <c r="L627" s="11">
        <v>0</v>
      </c>
      <c r="M627" s="12">
        <f t="shared" si="18"/>
        <v>0</v>
      </c>
      <c r="N627" s="12">
        <f t="shared" si="19"/>
        <v>0</v>
      </c>
    </row>
    <row r="628" spans="1:14" ht="42" customHeight="1" x14ac:dyDescent="0.25">
      <c r="A628" s="3"/>
      <c r="B628" s="13">
        <v>188545</v>
      </c>
      <c r="C628" s="14" t="s">
        <v>18</v>
      </c>
      <c r="D628" s="14" t="s">
        <v>168</v>
      </c>
      <c r="E628" s="15" t="s">
        <v>877</v>
      </c>
      <c r="F628" s="14" t="s">
        <v>183</v>
      </c>
      <c r="G628" s="16" t="s">
        <v>879</v>
      </c>
      <c r="H628" s="17" t="s">
        <v>27</v>
      </c>
      <c r="I628" s="9">
        <v>20</v>
      </c>
      <c r="J628" s="18">
        <v>20.104651162790699</v>
      </c>
      <c r="K628" s="18">
        <v>47.9</v>
      </c>
      <c r="L628" s="11">
        <v>0</v>
      </c>
      <c r="M628" s="12">
        <f t="shared" si="18"/>
        <v>0</v>
      </c>
      <c r="N628" s="12">
        <f t="shared" si="19"/>
        <v>0</v>
      </c>
    </row>
    <row r="629" spans="1:14" ht="42" customHeight="1" x14ac:dyDescent="0.25">
      <c r="A629" s="3"/>
      <c r="B629" s="13">
        <v>188545</v>
      </c>
      <c r="C629" s="14" t="s">
        <v>18</v>
      </c>
      <c r="D629" s="14" t="s">
        <v>168</v>
      </c>
      <c r="E629" s="15" t="s">
        <v>877</v>
      </c>
      <c r="F629" s="14" t="s">
        <v>183</v>
      </c>
      <c r="G629" s="16" t="s">
        <v>880</v>
      </c>
      <c r="H629" s="17" t="s">
        <v>29</v>
      </c>
      <c r="I629" s="9">
        <v>16</v>
      </c>
      <c r="J629" s="18">
        <v>20.104651162790699</v>
      </c>
      <c r="K629" s="18">
        <v>47.9</v>
      </c>
      <c r="L629" s="11">
        <v>0</v>
      </c>
      <c r="M629" s="12">
        <f t="shared" si="18"/>
        <v>0</v>
      </c>
      <c r="N629" s="12">
        <f t="shared" si="19"/>
        <v>0</v>
      </c>
    </row>
    <row r="630" spans="1:14" ht="42" customHeight="1" x14ac:dyDescent="0.25">
      <c r="A630" s="3"/>
      <c r="B630" s="13">
        <v>188545</v>
      </c>
      <c r="C630" s="14" t="s">
        <v>18</v>
      </c>
      <c r="D630" s="14" t="s">
        <v>168</v>
      </c>
      <c r="E630" s="15" t="s">
        <v>877</v>
      </c>
      <c r="F630" s="14" t="s">
        <v>183</v>
      </c>
      <c r="G630" s="16" t="s">
        <v>881</v>
      </c>
      <c r="H630" s="17" t="s">
        <v>31</v>
      </c>
      <c r="I630" s="9">
        <v>8</v>
      </c>
      <c r="J630" s="18">
        <v>20.104651162790699</v>
      </c>
      <c r="K630" s="18">
        <v>47.9</v>
      </c>
      <c r="L630" s="11">
        <v>0</v>
      </c>
      <c r="M630" s="12">
        <f t="shared" si="18"/>
        <v>0</v>
      </c>
      <c r="N630" s="12">
        <f t="shared" si="19"/>
        <v>0</v>
      </c>
    </row>
    <row r="631" spans="1:14" ht="42" customHeight="1" x14ac:dyDescent="0.25">
      <c r="A631" s="3"/>
      <c r="B631" s="4">
        <v>188546</v>
      </c>
      <c r="C631" s="5" t="s">
        <v>18</v>
      </c>
      <c r="D631" s="5" t="s">
        <v>739</v>
      </c>
      <c r="E631" s="6" t="s">
        <v>882</v>
      </c>
      <c r="F631" s="5" t="s">
        <v>414</v>
      </c>
      <c r="G631" s="7" t="s">
        <v>883</v>
      </c>
      <c r="H631" s="8" t="s">
        <v>23</v>
      </c>
      <c r="I631" s="9">
        <v>1</v>
      </c>
      <c r="J631" s="10">
        <v>10.5</v>
      </c>
      <c r="K631" s="10">
        <v>24.9</v>
      </c>
      <c r="L631" s="11">
        <v>0</v>
      </c>
      <c r="M631" s="12">
        <f t="shared" si="18"/>
        <v>0</v>
      </c>
      <c r="N631" s="12">
        <f t="shared" si="19"/>
        <v>0</v>
      </c>
    </row>
    <row r="632" spans="1:14" ht="42" customHeight="1" x14ac:dyDescent="0.25">
      <c r="A632" s="3"/>
      <c r="B632" s="4">
        <v>188546</v>
      </c>
      <c r="C632" s="5" t="s">
        <v>18</v>
      </c>
      <c r="D632" s="5" t="s">
        <v>739</v>
      </c>
      <c r="E632" s="6" t="s">
        <v>882</v>
      </c>
      <c r="F632" s="5" t="s">
        <v>414</v>
      </c>
      <c r="G632" s="7" t="s">
        <v>884</v>
      </c>
      <c r="H632" s="8" t="s">
        <v>27</v>
      </c>
      <c r="I632" s="9">
        <v>2</v>
      </c>
      <c r="J632" s="10">
        <v>10.5</v>
      </c>
      <c r="K632" s="10">
        <v>24.9</v>
      </c>
      <c r="L632" s="11">
        <v>0</v>
      </c>
      <c r="M632" s="12">
        <f t="shared" si="18"/>
        <v>0</v>
      </c>
      <c r="N632" s="12">
        <f t="shared" si="19"/>
        <v>0</v>
      </c>
    </row>
    <row r="633" spans="1:14" ht="42" customHeight="1" x14ac:dyDescent="0.25">
      <c r="A633" s="3"/>
      <c r="B633" s="4">
        <v>188546</v>
      </c>
      <c r="C633" s="5" t="s">
        <v>18</v>
      </c>
      <c r="D633" s="5" t="s">
        <v>739</v>
      </c>
      <c r="E633" s="6" t="s">
        <v>882</v>
      </c>
      <c r="F633" s="5" t="s">
        <v>414</v>
      </c>
      <c r="G633" s="7" t="s">
        <v>885</v>
      </c>
      <c r="H633" s="8" t="s">
        <v>29</v>
      </c>
      <c r="I633" s="9">
        <v>1</v>
      </c>
      <c r="J633" s="10">
        <v>10.5</v>
      </c>
      <c r="K633" s="10">
        <v>24.9</v>
      </c>
      <c r="L633" s="11">
        <v>0</v>
      </c>
      <c r="M633" s="12">
        <f t="shared" si="18"/>
        <v>0</v>
      </c>
      <c r="N633" s="12">
        <f t="shared" si="19"/>
        <v>0</v>
      </c>
    </row>
    <row r="634" spans="1:14" ht="42" customHeight="1" x14ac:dyDescent="0.25">
      <c r="A634" s="3"/>
      <c r="B634" s="13">
        <v>188546</v>
      </c>
      <c r="C634" s="14" t="s">
        <v>18</v>
      </c>
      <c r="D634" s="14" t="s">
        <v>739</v>
      </c>
      <c r="E634" s="15" t="s">
        <v>886</v>
      </c>
      <c r="F634" s="14" t="s">
        <v>183</v>
      </c>
      <c r="G634" s="16" t="s">
        <v>887</v>
      </c>
      <c r="H634" s="17" t="s">
        <v>23</v>
      </c>
      <c r="I634" s="9">
        <v>1</v>
      </c>
      <c r="J634" s="18">
        <v>10.5</v>
      </c>
      <c r="K634" s="18">
        <v>24.9</v>
      </c>
      <c r="L634" s="11">
        <v>0</v>
      </c>
      <c r="M634" s="12">
        <f t="shared" si="18"/>
        <v>0</v>
      </c>
      <c r="N634" s="12">
        <f t="shared" si="19"/>
        <v>0</v>
      </c>
    </row>
    <row r="635" spans="1:14" ht="42" customHeight="1" x14ac:dyDescent="0.25">
      <c r="A635" s="3"/>
      <c r="B635" s="13">
        <v>188546</v>
      </c>
      <c r="C635" s="14" t="s">
        <v>18</v>
      </c>
      <c r="D635" s="14" t="s">
        <v>739</v>
      </c>
      <c r="E635" s="15" t="s">
        <v>886</v>
      </c>
      <c r="F635" s="14" t="s">
        <v>183</v>
      </c>
      <c r="G635" s="16" t="s">
        <v>888</v>
      </c>
      <c r="H635" s="17" t="s">
        <v>25</v>
      </c>
      <c r="I635" s="9">
        <v>1</v>
      </c>
      <c r="J635" s="18">
        <v>10.5</v>
      </c>
      <c r="K635" s="18">
        <v>24.9</v>
      </c>
      <c r="L635" s="11">
        <v>0</v>
      </c>
      <c r="M635" s="12">
        <f t="shared" si="18"/>
        <v>0</v>
      </c>
      <c r="N635" s="12">
        <f t="shared" si="19"/>
        <v>0</v>
      </c>
    </row>
    <row r="636" spans="1:14" ht="42" customHeight="1" x14ac:dyDescent="0.25">
      <c r="A636" s="3"/>
      <c r="B636" s="13">
        <v>188546</v>
      </c>
      <c r="C636" s="14" t="s">
        <v>18</v>
      </c>
      <c r="D636" s="14" t="s">
        <v>739</v>
      </c>
      <c r="E636" s="15" t="s">
        <v>886</v>
      </c>
      <c r="F636" s="14" t="s">
        <v>183</v>
      </c>
      <c r="G636" s="16" t="s">
        <v>889</v>
      </c>
      <c r="H636" s="17" t="s">
        <v>27</v>
      </c>
      <c r="I636" s="9">
        <v>2</v>
      </c>
      <c r="J636" s="18">
        <v>10.5</v>
      </c>
      <c r="K636" s="18">
        <v>24.9</v>
      </c>
      <c r="L636" s="11">
        <v>0</v>
      </c>
      <c r="M636" s="12">
        <f t="shared" si="18"/>
        <v>0</v>
      </c>
      <c r="N636" s="12">
        <f t="shared" si="19"/>
        <v>0</v>
      </c>
    </row>
    <row r="637" spans="1:14" ht="42" customHeight="1" x14ac:dyDescent="0.25">
      <c r="A637" s="3"/>
      <c r="B637" s="13">
        <v>188546</v>
      </c>
      <c r="C637" s="14" t="s">
        <v>18</v>
      </c>
      <c r="D637" s="14" t="s">
        <v>739</v>
      </c>
      <c r="E637" s="15" t="s">
        <v>886</v>
      </c>
      <c r="F637" s="14" t="s">
        <v>183</v>
      </c>
      <c r="G637" s="16" t="s">
        <v>890</v>
      </c>
      <c r="H637" s="17" t="s">
        <v>29</v>
      </c>
      <c r="I637" s="9">
        <v>1</v>
      </c>
      <c r="J637" s="18">
        <v>10.5</v>
      </c>
      <c r="K637" s="18">
        <v>24.9</v>
      </c>
      <c r="L637" s="11">
        <v>0</v>
      </c>
      <c r="M637" s="12">
        <f t="shared" si="18"/>
        <v>0</v>
      </c>
      <c r="N637" s="12">
        <f t="shared" si="19"/>
        <v>0</v>
      </c>
    </row>
    <row r="638" spans="1:14" ht="42" customHeight="1" x14ac:dyDescent="0.25">
      <c r="A638" s="3"/>
      <c r="B638" s="4">
        <v>188547</v>
      </c>
      <c r="C638" s="5" t="s">
        <v>18</v>
      </c>
      <c r="D638" s="5" t="s">
        <v>745</v>
      </c>
      <c r="E638" s="6" t="s">
        <v>891</v>
      </c>
      <c r="F638" s="5" t="s">
        <v>414</v>
      </c>
      <c r="G638" s="7" t="s">
        <v>892</v>
      </c>
      <c r="H638" s="8" t="s">
        <v>25</v>
      </c>
      <c r="I638" s="9">
        <v>2</v>
      </c>
      <c r="J638" s="10">
        <v>11.802325581395399</v>
      </c>
      <c r="K638" s="10">
        <v>27.9</v>
      </c>
      <c r="L638" s="11">
        <v>0</v>
      </c>
      <c r="M638" s="12">
        <f t="shared" si="18"/>
        <v>0</v>
      </c>
      <c r="N638" s="12">
        <f t="shared" si="19"/>
        <v>0</v>
      </c>
    </row>
    <row r="639" spans="1:14" ht="42" customHeight="1" x14ac:dyDescent="0.25">
      <c r="A639" s="3"/>
      <c r="B639" s="4">
        <v>188547</v>
      </c>
      <c r="C639" s="5" t="s">
        <v>18</v>
      </c>
      <c r="D639" s="5" t="s">
        <v>745</v>
      </c>
      <c r="E639" s="6" t="s">
        <v>891</v>
      </c>
      <c r="F639" s="5" t="s">
        <v>414</v>
      </c>
      <c r="G639" s="7" t="s">
        <v>893</v>
      </c>
      <c r="H639" s="8" t="s">
        <v>27</v>
      </c>
      <c r="I639" s="9">
        <v>3</v>
      </c>
      <c r="J639" s="10">
        <v>11.802325581395399</v>
      </c>
      <c r="K639" s="10">
        <v>27.9</v>
      </c>
      <c r="L639" s="11">
        <v>0</v>
      </c>
      <c r="M639" s="12">
        <f t="shared" si="18"/>
        <v>0</v>
      </c>
      <c r="N639" s="12">
        <f t="shared" si="19"/>
        <v>0</v>
      </c>
    </row>
    <row r="640" spans="1:14" ht="42" customHeight="1" x14ac:dyDescent="0.25">
      <c r="A640" s="3"/>
      <c r="B640" s="4">
        <v>188547</v>
      </c>
      <c r="C640" s="5" t="s">
        <v>18</v>
      </c>
      <c r="D640" s="5" t="s">
        <v>745</v>
      </c>
      <c r="E640" s="6" t="s">
        <v>891</v>
      </c>
      <c r="F640" s="5" t="s">
        <v>414</v>
      </c>
      <c r="G640" s="7" t="s">
        <v>894</v>
      </c>
      <c r="H640" s="8" t="s">
        <v>29</v>
      </c>
      <c r="I640" s="9">
        <v>3</v>
      </c>
      <c r="J640" s="10">
        <v>11.802325581395399</v>
      </c>
      <c r="K640" s="10">
        <v>27.9</v>
      </c>
      <c r="L640" s="11">
        <v>0</v>
      </c>
      <c r="M640" s="12">
        <f t="shared" si="18"/>
        <v>0</v>
      </c>
      <c r="N640" s="12">
        <f t="shared" si="19"/>
        <v>0</v>
      </c>
    </row>
    <row r="641" spans="1:14" ht="42" customHeight="1" x14ac:dyDescent="0.25">
      <c r="A641" s="3"/>
      <c r="B641" s="4">
        <v>188547</v>
      </c>
      <c r="C641" s="5" t="s">
        <v>18</v>
      </c>
      <c r="D641" s="5" t="s">
        <v>745</v>
      </c>
      <c r="E641" s="6" t="s">
        <v>891</v>
      </c>
      <c r="F641" s="5" t="s">
        <v>414</v>
      </c>
      <c r="G641" s="7" t="s">
        <v>895</v>
      </c>
      <c r="H641" s="8" t="s">
        <v>31</v>
      </c>
      <c r="I641" s="9">
        <v>1</v>
      </c>
      <c r="J641" s="10">
        <v>11.802325581395399</v>
      </c>
      <c r="K641" s="10">
        <v>27.9</v>
      </c>
      <c r="L641" s="11">
        <v>0</v>
      </c>
      <c r="M641" s="12">
        <f t="shared" si="18"/>
        <v>0</v>
      </c>
      <c r="N641" s="12">
        <f t="shared" si="19"/>
        <v>0</v>
      </c>
    </row>
    <row r="642" spans="1:14" ht="42" customHeight="1" x14ac:dyDescent="0.25">
      <c r="A642" s="3"/>
      <c r="B642" s="13">
        <v>188547</v>
      </c>
      <c r="C642" s="14" t="s">
        <v>18</v>
      </c>
      <c r="D642" s="14" t="s">
        <v>745</v>
      </c>
      <c r="E642" s="15" t="s">
        <v>896</v>
      </c>
      <c r="F642" s="14" t="s">
        <v>183</v>
      </c>
      <c r="G642" s="16" t="s">
        <v>897</v>
      </c>
      <c r="H642" s="17" t="s">
        <v>23</v>
      </c>
      <c r="I642" s="9">
        <v>2</v>
      </c>
      <c r="J642" s="18">
        <v>11.802325581395399</v>
      </c>
      <c r="K642" s="18">
        <v>27.9</v>
      </c>
      <c r="L642" s="11">
        <v>0</v>
      </c>
      <c r="M642" s="12">
        <f t="shared" si="18"/>
        <v>0</v>
      </c>
      <c r="N642" s="12">
        <f t="shared" si="19"/>
        <v>0</v>
      </c>
    </row>
    <row r="643" spans="1:14" ht="42" customHeight="1" x14ac:dyDescent="0.25">
      <c r="A643" s="3"/>
      <c r="B643" s="13">
        <v>188547</v>
      </c>
      <c r="C643" s="14" t="s">
        <v>18</v>
      </c>
      <c r="D643" s="14" t="s">
        <v>745</v>
      </c>
      <c r="E643" s="15" t="s">
        <v>896</v>
      </c>
      <c r="F643" s="14" t="s">
        <v>183</v>
      </c>
      <c r="G643" s="16" t="s">
        <v>898</v>
      </c>
      <c r="H643" s="17" t="s">
        <v>25</v>
      </c>
      <c r="I643" s="9">
        <v>3</v>
      </c>
      <c r="J643" s="18">
        <v>11.802325581395399</v>
      </c>
      <c r="K643" s="18">
        <v>27.9</v>
      </c>
      <c r="L643" s="11">
        <v>0</v>
      </c>
      <c r="M643" s="12">
        <f t="shared" si="18"/>
        <v>0</v>
      </c>
      <c r="N643" s="12">
        <f t="shared" si="19"/>
        <v>0</v>
      </c>
    </row>
    <row r="644" spans="1:14" ht="42" customHeight="1" x14ac:dyDescent="0.25">
      <c r="A644" s="3"/>
      <c r="B644" s="13">
        <v>188547</v>
      </c>
      <c r="C644" s="14" t="s">
        <v>18</v>
      </c>
      <c r="D644" s="14" t="s">
        <v>745</v>
      </c>
      <c r="E644" s="15" t="s">
        <v>896</v>
      </c>
      <c r="F644" s="14" t="s">
        <v>183</v>
      </c>
      <c r="G644" s="16" t="s">
        <v>899</v>
      </c>
      <c r="H644" s="17" t="s">
        <v>27</v>
      </c>
      <c r="I644" s="9">
        <v>3</v>
      </c>
      <c r="J644" s="18">
        <v>11.802325581395399</v>
      </c>
      <c r="K644" s="18">
        <v>27.9</v>
      </c>
      <c r="L644" s="11">
        <v>0</v>
      </c>
      <c r="M644" s="12">
        <f t="shared" si="18"/>
        <v>0</v>
      </c>
      <c r="N644" s="12">
        <f t="shared" si="19"/>
        <v>0</v>
      </c>
    </row>
    <row r="645" spans="1:14" ht="42" customHeight="1" x14ac:dyDescent="0.25">
      <c r="A645" s="3"/>
      <c r="B645" s="13">
        <v>188547</v>
      </c>
      <c r="C645" s="14" t="s">
        <v>18</v>
      </c>
      <c r="D645" s="14" t="s">
        <v>745</v>
      </c>
      <c r="E645" s="15" t="s">
        <v>896</v>
      </c>
      <c r="F645" s="14" t="s">
        <v>183</v>
      </c>
      <c r="G645" s="16" t="s">
        <v>900</v>
      </c>
      <c r="H645" s="17" t="s">
        <v>29</v>
      </c>
      <c r="I645" s="9">
        <v>3</v>
      </c>
      <c r="J645" s="18">
        <v>11.802325581395399</v>
      </c>
      <c r="K645" s="18">
        <v>27.9</v>
      </c>
      <c r="L645" s="11">
        <v>0</v>
      </c>
      <c r="M645" s="12">
        <f t="shared" ref="M645:M651" si="20">J645*L645</f>
        <v>0</v>
      </c>
      <c r="N645" s="12">
        <f t="shared" ref="N645:N651" si="21">K645*L645</f>
        <v>0</v>
      </c>
    </row>
    <row r="646" spans="1:14" ht="42" customHeight="1" x14ac:dyDescent="0.25">
      <c r="A646" s="3"/>
      <c r="B646" s="13">
        <v>188547</v>
      </c>
      <c r="C646" s="14" t="s">
        <v>18</v>
      </c>
      <c r="D646" s="14" t="s">
        <v>745</v>
      </c>
      <c r="E646" s="15" t="s">
        <v>896</v>
      </c>
      <c r="F646" s="14" t="s">
        <v>183</v>
      </c>
      <c r="G646" s="16" t="s">
        <v>901</v>
      </c>
      <c r="H646" s="17" t="s">
        <v>31</v>
      </c>
      <c r="I646" s="9">
        <v>1</v>
      </c>
      <c r="J646" s="18">
        <v>11.802325581395399</v>
      </c>
      <c r="K646" s="18">
        <v>27.9</v>
      </c>
      <c r="L646" s="11">
        <v>0</v>
      </c>
      <c r="M646" s="12">
        <f t="shared" si="20"/>
        <v>0</v>
      </c>
      <c r="N646" s="12">
        <f t="shared" si="21"/>
        <v>0</v>
      </c>
    </row>
    <row r="647" spans="1:14" ht="42" customHeight="1" x14ac:dyDescent="0.25">
      <c r="A647" s="3"/>
      <c r="B647" s="4">
        <v>188548</v>
      </c>
      <c r="C647" s="5" t="s">
        <v>18</v>
      </c>
      <c r="D647" s="5" t="s">
        <v>902</v>
      </c>
      <c r="E647" s="6" t="s">
        <v>903</v>
      </c>
      <c r="F647" s="5" t="s">
        <v>183</v>
      </c>
      <c r="G647" s="7" t="s">
        <v>904</v>
      </c>
      <c r="H647" s="8" t="s">
        <v>23</v>
      </c>
      <c r="I647" s="9">
        <v>2</v>
      </c>
      <c r="J647" s="10">
        <v>11.802325581395399</v>
      </c>
      <c r="K647" s="10">
        <v>27.9</v>
      </c>
      <c r="L647" s="11">
        <v>0</v>
      </c>
      <c r="M647" s="12">
        <f t="shared" si="20"/>
        <v>0</v>
      </c>
      <c r="N647" s="12">
        <f t="shared" si="21"/>
        <v>0</v>
      </c>
    </row>
    <row r="648" spans="1:14" ht="42" customHeight="1" x14ac:dyDescent="0.25">
      <c r="A648" s="3"/>
      <c r="B648" s="4">
        <v>188548</v>
      </c>
      <c r="C648" s="5" t="s">
        <v>18</v>
      </c>
      <c r="D648" s="5" t="s">
        <v>902</v>
      </c>
      <c r="E648" s="6" t="s">
        <v>903</v>
      </c>
      <c r="F648" s="5" t="s">
        <v>183</v>
      </c>
      <c r="G648" s="7" t="s">
        <v>905</v>
      </c>
      <c r="H648" s="8" t="s">
        <v>25</v>
      </c>
      <c r="I648" s="9">
        <v>1</v>
      </c>
      <c r="J648" s="10">
        <v>11.802325581395399</v>
      </c>
      <c r="K648" s="10">
        <v>27.9</v>
      </c>
      <c r="L648" s="11">
        <v>0</v>
      </c>
      <c r="M648" s="12">
        <f t="shared" si="20"/>
        <v>0</v>
      </c>
      <c r="N648" s="12">
        <f t="shared" si="21"/>
        <v>0</v>
      </c>
    </row>
    <row r="649" spans="1:14" ht="42" customHeight="1" x14ac:dyDescent="0.25">
      <c r="A649" s="3"/>
      <c r="B649" s="4">
        <v>188548</v>
      </c>
      <c r="C649" s="5" t="s">
        <v>18</v>
      </c>
      <c r="D649" s="5" t="s">
        <v>902</v>
      </c>
      <c r="E649" s="6" t="s">
        <v>903</v>
      </c>
      <c r="F649" s="5" t="s">
        <v>183</v>
      </c>
      <c r="G649" s="7" t="s">
        <v>906</v>
      </c>
      <c r="H649" s="8" t="s">
        <v>27</v>
      </c>
      <c r="I649" s="9">
        <v>3</v>
      </c>
      <c r="J649" s="10">
        <v>11.802325581395399</v>
      </c>
      <c r="K649" s="10">
        <v>27.9</v>
      </c>
      <c r="L649" s="11">
        <v>0</v>
      </c>
      <c r="M649" s="12">
        <f t="shared" si="20"/>
        <v>0</v>
      </c>
      <c r="N649" s="12">
        <f t="shared" si="21"/>
        <v>0</v>
      </c>
    </row>
    <row r="650" spans="1:14" ht="42" customHeight="1" x14ac:dyDescent="0.25">
      <c r="A650" s="3"/>
      <c r="B650" s="4">
        <v>188548</v>
      </c>
      <c r="C650" s="5" t="s">
        <v>18</v>
      </c>
      <c r="D650" s="5" t="s">
        <v>902</v>
      </c>
      <c r="E650" s="6" t="s">
        <v>903</v>
      </c>
      <c r="F650" s="5" t="s">
        <v>183</v>
      </c>
      <c r="G650" s="7" t="s">
        <v>907</v>
      </c>
      <c r="H650" s="8" t="s">
        <v>29</v>
      </c>
      <c r="I650" s="9">
        <v>3</v>
      </c>
      <c r="J650" s="10">
        <v>11.802325581395399</v>
      </c>
      <c r="K650" s="10">
        <v>27.9</v>
      </c>
      <c r="L650" s="11">
        <v>0</v>
      </c>
      <c r="M650" s="12">
        <f t="shared" si="20"/>
        <v>0</v>
      </c>
      <c r="N650" s="12">
        <f t="shared" si="21"/>
        <v>0</v>
      </c>
    </row>
    <row r="651" spans="1:14" ht="42" customHeight="1" x14ac:dyDescent="0.25">
      <c r="A651" s="3"/>
      <c r="B651" s="4">
        <v>188548</v>
      </c>
      <c r="C651" s="5" t="s">
        <v>18</v>
      </c>
      <c r="D651" s="5" t="s">
        <v>902</v>
      </c>
      <c r="E651" s="6" t="s">
        <v>903</v>
      </c>
      <c r="F651" s="5" t="s">
        <v>183</v>
      </c>
      <c r="G651" s="7" t="s">
        <v>908</v>
      </c>
      <c r="H651" s="8" t="s">
        <v>31</v>
      </c>
      <c r="I651" s="9">
        <v>1</v>
      </c>
      <c r="J651" s="10">
        <v>11.802325581395399</v>
      </c>
      <c r="K651" s="10">
        <v>27.9</v>
      </c>
      <c r="L651" s="11">
        <v>0</v>
      </c>
      <c r="M651" s="12">
        <f t="shared" si="20"/>
        <v>0</v>
      </c>
      <c r="N651" s="12">
        <f t="shared" si="21"/>
        <v>0</v>
      </c>
    </row>
    <row r="652" spans="1:14" ht="25.5" customHeight="1" x14ac:dyDescent="0.25">
      <c r="A652" s="31" t="s">
        <v>909</v>
      </c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19">
        <f>SUM(L5:L651)</f>
        <v>0</v>
      </c>
      <c r="M652" s="20">
        <f>SUM(M5:M651)</f>
        <v>0</v>
      </c>
      <c r="N652" s="20">
        <f>SUM(N5:N651)</f>
        <v>0</v>
      </c>
    </row>
    <row r="653" spans="1:14" ht="25.5" customHeight="1" x14ac:dyDescent="0.25">
      <c r="A653" s="28" t="s">
        <v>910</v>
      </c>
      <c r="B653" s="28"/>
      <c r="C653" s="28"/>
      <c r="D653" s="28"/>
      <c r="E653" s="28"/>
      <c r="F653" s="28"/>
      <c r="G653" s="28"/>
      <c r="H653" s="28"/>
      <c r="I653" s="21">
        <f>SUM(I5:I651)</f>
        <v>3201</v>
      </c>
      <c r="J653" s="27" t="s">
        <v>911</v>
      </c>
      <c r="K653" s="23">
        <f>SUMPRODUCT(I5:I651,J5:J651)</f>
        <v>64075.4069767443</v>
      </c>
      <c r="L653" s="22"/>
      <c r="M653" s="22"/>
      <c r="N653" s="22"/>
    </row>
  </sheetData>
  <mergeCells count="5">
    <mergeCell ref="A653:H653"/>
    <mergeCell ref="A1:N1"/>
    <mergeCell ref="E2:H2"/>
    <mergeCell ref="K2:L2"/>
    <mergeCell ref="A652:K652"/>
  </mergeCells>
  <phoneticPr fontId="0" type="noConversion"/>
  <dataValidations count="1">
    <dataValidation type="whole" operator="greaterThanOrEqual" showErrorMessage="1" errorTitle="Quantità non valida" error="Inserire un numero intero ≥ 0" sqref="L5:L651">
      <formula1>0</formula1>
      <formula2>0</formula2>
    </dataValidation>
  </dataValidations>
  <pageMargins left="0.75" right="0.75" top="1" bottom="1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6"/>
  <sheetViews>
    <sheetView showGridLines="0" zoomScaleNormal="100" workbookViewId="0">
      <selection sqref="A1:I1"/>
    </sheetView>
  </sheetViews>
  <sheetFormatPr defaultColWidth="8.7109375" defaultRowHeight="15" x14ac:dyDescent="0.25"/>
  <cols>
    <col min="1" max="1" width="8" customWidth="1"/>
    <col min="2" max="2" width="24" customWidth="1"/>
    <col min="3" max="3" width="18" customWidth="1"/>
    <col min="4" max="4" width="16" customWidth="1"/>
    <col min="5" max="6" width="9" customWidth="1"/>
    <col min="7" max="8" width="14" customWidth="1"/>
  </cols>
  <sheetData>
    <row r="1" spans="1:9" ht="31.5" customHeight="1" x14ac:dyDescent="0.25">
      <c r="A1" s="32" t="s">
        <v>912</v>
      </c>
      <c r="B1" s="32"/>
      <c r="C1" s="32"/>
      <c r="D1" s="32"/>
      <c r="E1" s="32"/>
      <c r="F1" s="32"/>
      <c r="G1" s="32"/>
      <c r="H1" s="32"/>
      <c r="I1" s="32"/>
    </row>
    <row r="7" spans="1:9" ht="27.75" customHeight="1" x14ac:dyDescent="0.25">
      <c r="A7" s="2" t="s">
        <v>5</v>
      </c>
      <c r="B7" s="2" t="s">
        <v>913</v>
      </c>
      <c r="C7" s="2" t="s">
        <v>8</v>
      </c>
      <c r="D7" s="2" t="s">
        <v>9</v>
      </c>
      <c r="E7" s="2" t="s">
        <v>11</v>
      </c>
      <c r="F7" s="2" t="s">
        <v>914</v>
      </c>
      <c r="G7" s="2" t="s">
        <v>16</v>
      </c>
      <c r="H7" s="2" t="s">
        <v>17</v>
      </c>
    </row>
    <row r="8" spans="1:9" ht="18" customHeight="1" x14ac:dyDescent="0.25">
      <c r="A8" s="4">
        <f>'📋 Order Form'!B5</f>
        <v>133417</v>
      </c>
      <c r="B8" s="5" t="str">
        <f>'📋 Order Form'!D5</f>
        <v>HIP BRIEF 3PK</v>
      </c>
      <c r="C8" s="5" t="str">
        <f>'📋 Order Form'!E5</f>
        <v>000NB3607A - 53V</v>
      </c>
      <c r="D8" s="5" t="str">
        <f>'📋 Order Form'!F5</f>
        <v>Grigio - Nero</v>
      </c>
      <c r="E8" s="4" t="str">
        <f>'📋 Order Form'!H5</f>
        <v>XS</v>
      </c>
      <c r="F8" s="24">
        <f>'📋 Order Form'!L5</f>
        <v>0</v>
      </c>
      <c r="G8" s="10">
        <f>'📋 Order Form'!M5</f>
        <v>0</v>
      </c>
      <c r="H8" s="10">
        <f>'📋 Order Form'!N5</f>
        <v>0</v>
      </c>
    </row>
    <row r="9" spans="1:9" ht="18" customHeight="1" x14ac:dyDescent="0.25">
      <c r="A9" s="4">
        <f>'📋 Order Form'!B6</f>
        <v>133417</v>
      </c>
      <c r="B9" s="5" t="str">
        <f>'📋 Order Form'!D6</f>
        <v>HIP BRIEF 3PK</v>
      </c>
      <c r="C9" s="5" t="str">
        <f>'📋 Order Form'!E6</f>
        <v>000NB3607A - 53V</v>
      </c>
      <c r="D9" s="5" t="str">
        <f>'📋 Order Form'!F6</f>
        <v>Grigio - Nero</v>
      </c>
      <c r="E9" s="4" t="str">
        <f>'📋 Order Form'!H6</f>
        <v>S</v>
      </c>
      <c r="F9" s="24">
        <f>'📋 Order Form'!L6</f>
        <v>0</v>
      </c>
      <c r="G9" s="10">
        <f>'📋 Order Form'!M6</f>
        <v>0</v>
      </c>
      <c r="H9" s="10">
        <f>'📋 Order Form'!N6</f>
        <v>0</v>
      </c>
    </row>
    <row r="10" spans="1:9" ht="18" customHeight="1" x14ac:dyDescent="0.25">
      <c r="A10" s="4">
        <f>'📋 Order Form'!B7</f>
        <v>133417</v>
      </c>
      <c r="B10" s="5" t="str">
        <f>'📋 Order Form'!D7</f>
        <v>HIP BRIEF 3PK</v>
      </c>
      <c r="C10" s="5" t="str">
        <f>'📋 Order Form'!E7</f>
        <v>000NB3607A - 53V</v>
      </c>
      <c r="D10" s="5" t="str">
        <f>'📋 Order Form'!F7</f>
        <v>Grigio - Nero</v>
      </c>
      <c r="E10" s="4" t="str">
        <f>'📋 Order Form'!H7</f>
        <v>M</v>
      </c>
      <c r="F10" s="24">
        <f>'📋 Order Form'!L7</f>
        <v>0</v>
      </c>
      <c r="G10" s="10">
        <f>'📋 Order Form'!M7</f>
        <v>0</v>
      </c>
      <c r="H10" s="10">
        <f>'📋 Order Form'!N7</f>
        <v>0</v>
      </c>
    </row>
    <row r="11" spans="1:9" ht="18" customHeight="1" x14ac:dyDescent="0.25">
      <c r="A11" s="4">
        <f>'📋 Order Form'!B8</f>
        <v>133417</v>
      </c>
      <c r="B11" s="5" t="str">
        <f>'📋 Order Form'!D8</f>
        <v>HIP BRIEF 3PK</v>
      </c>
      <c r="C11" s="5" t="str">
        <f>'📋 Order Form'!E8</f>
        <v>000NB3607A - 53V</v>
      </c>
      <c r="D11" s="5" t="str">
        <f>'📋 Order Form'!F8</f>
        <v>Grigio - Nero</v>
      </c>
      <c r="E11" s="4" t="str">
        <f>'📋 Order Form'!H8</f>
        <v>L</v>
      </c>
      <c r="F11" s="24">
        <f>'📋 Order Form'!L8</f>
        <v>0</v>
      </c>
      <c r="G11" s="10">
        <f>'📋 Order Form'!M8</f>
        <v>0</v>
      </c>
      <c r="H11" s="10">
        <f>'📋 Order Form'!N8</f>
        <v>0</v>
      </c>
    </row>
    <row r="12" spans="1:9" ht="18" customHeight="1" x14ac:dyDescent="0.25">
      <c r="A12" s="4">
        <f>'📋 Order Form'!B9</f>
        <v>133417</v>
      </c>
      <c r="B12" s="5" t="str">
        <f>'📋 Order Form'!D9</f>
        <v>HIP BRIEF 3PK</v>
      </c>
      <c r="C12" s="5" t="str">
        <f>'📋 Order Form'!E9</f>
        <v>000NB3607A - 53V</v>
      </c>
      <c r="D12" s="5" t="str">
        <f>'📋 Order Form'!F9</f>
        <v>Grigio - Nero</v>
      </c>
      <c r="E12" s="4" t="str">
        <f>'📋 Order Form'!H9</f>
        <v>XL</v>
      </c>
      <c r="F12" s="24">
        <f>'📋 Order Form'!L9</f>
        <v>0</v>
      </c>
      <c r="G12" s="10">
        <f>'📋 Order Form'!M9</f>
        <v>0</v>
      </c>
      <c r="H12" s="10">
        <f>'📋 Order Form'!N9</f>
        <v>0</v>
      </c>
    </row>
    <row r="13" spans="1:9" ht="18" customHeight="1" x14ac:dyDescent="0.25">
      <c r="A13" s="13">
        <f>'📋 Order Form'!B10</f>
        <v>133417</v>
      </c>
      <c r="B13" s="14" t="str">
        <f>'📋 Order Form'!D10</f>
        <v>HIP BRIEF 3PK</v>
      </c>
      <c r="C13" s="14" t="str">
        <f>'📋 Order Form'!E10</f>
        <v>000NB3607A - 54L</v>
      </c>
      <c r="D13" s="14" t="str">
        <f>'📋 Order Form'!F10</f>
        <v>Nero - Grigio</v>
      </c>
      <c r="E13" s="13" t="str">
        <f>'📋 Order Form'!H10</f>
        <v>XS</v>
      </c>
      <c r="F13" s="25">
        <f>'📋 Order Form'!L10</f>
        <v>0</v>
      </c>
      <c r="G13" s="18">
        <f>'📋 Order Form'!M10</f>
        <v>0</v>
      </c>
      <c r="H13" s="18">
        <f>'📋 Order Form'!N10</f>
        <v>0</v>
      </c>
    </row>
    <row r="14" spans="1:9" ht="18" customHeight="1" x14ac:dyDescent="0.25">
      <c r="A14" s="13">
        <f>'📋 Order Form'!B11</f>
        <v>133417</v>
      </c>
      <c r="B14" s="14" t="str">
        <f>'📋 Order Form'!D11</f>
        <v>HIP BRIEF 3PK</v>
      </c>
      <c r="C14" s="14" t="str">
        <f>'📋 Order Form'!E11</f>
        <v>000NB3607A - 54L</v>
      </c>
      <c r="D14" s="14" t="str">
        <f>'📋 Order Form'!F11</f>
        <v>Nero - Grigio</v>
      </c>
      <c r="E14" s="13" t="str">
        <f>'📋 Order Form'!H11</f>
        <v>S</v>
      </c>
      <c r="F14" s="25">
        <f>'📋 Order Form'!L11</f>
        <v>0</v>
      </c>
      <c r="G14" s="18">
        <f>'📋 Order Form'!M11</f>
        <v>0</v>
      </c>
      <c r="H14" s="18">
        <f>'📋 Order Form'!N11</f>
        <v>0</v>
      </c>
    </row>
    <row r="15" spans="1:9" ht="18" customHeight="1" x14ac:dyDescent="0.25">
      <c r="A15" s="13">
        <f>'📋 Order Form'!B12</f>
        <v>133417</v>
      </c>
      <c r="B15" s="14" t="str">
        <f>'📋 Order Form'!D12</f>
        <v>HIP BRIEF 3PK</v>
      </c>
      <c r="C15" s="14" t="str">
        <f>'📋 Order Form'!E12</f>
        <v>000NB3607A - 54L</v>
      </c>
      <c r="D15" s="14" t="str">
        <f>'📋 Order Form'!F12</f>
        <v>Nero - Grigio</v>
      </c>
      <c r="E15" s="13" t="str">
        <f>'📋 Order Form'!H12</f>
        <v>M</v>
      </c>
      <c r="F15" s="25">
        <f>'📋 Order Form'!L12</f>
        <v>0</v>
      </c>
      <c r="G15" s="18">
        <f>'📋 Order Form'!M12</f>
        <v>0</v>
      </c>
      <c r="H15" s="18">
        <f>'📋 Order Form'!N12</f>
        <v>0</v>
      </c>
    </row>
    <row r="16" spans="1:9" ht="18" customHeight="1" x14ac:dyDescent="0.25">
      <c r="A16" s="13">
        <f>'📋 Order Form'!B13</f>
        <v>133417</v>
      </c>
      <c r="B16" s="14" t="str">
        <f>'📋 Order Form'!D13</f>
        <v>HIP BRIEF 3PK</v>
      </c>
      <c r="C16" s="14" t="str">
        <f>'📋 Order Form'!E13</f>
        <v>000NB3607A - 54L</v>
      </c>
      <c r="D16" s="14" t="str">
        <f>'📋 Order Form'!F13</f>
        <v>Nero - Grigio</v>
      </c>
      <c r="E16" s="13" t="str">
        <f>'📋 Order Form'!H13</f>
        <v>L</v>
      </c>
      <c r="F16" s="25">
        <f>'📋 Order Form'!L13</f>
        <v>0</v>
      </c>
      <c r="G16" s="18">
        <f>'📋 Order Form'!M13</f>
        <v>0</v>
      </c>
      <c r="H16" s="18">
        <f>'📋 Order Form'!N13</f>
        <v>0</v>
      </c>
    </row>
    <row r="17" spans="1:8" ht="18" customHeight="1" x14ac:dyDescent="0.25">
      <c r="A17" s="13">
        <f>'📋 Order Form'!B14</f>
        <v>133417</v>
      </c>
      <c r="B17" s="14" t="str">
        <f>'📋 Order Form'!D14</f>
        <v>HIP BRIEF 3PK</v>
      </c>
      <c r="C17" s="14" t="str">
        <f>'📋 Order Form'!E14</f>
        <v>000NB3607A - 54L</v>
      </c>
      <c r="D17" s="14" t="str">
        <f>'📋 Order Form'!F14</f>
        <v>Nero - Grigio</v>
      </c>
      <c r="E17" s="13" t="str">
        <f>'📋 Order Form'!H14</f>
        <v>XL</v>
      </c>
      <c r="F17" s="25">
        <f>'📋 Order Form'!L14</f>
        <v>0</v>
      </c>
      <c r="G17" s="18">
        <f>'📋 Order Form'!M14</f>
        <v>0</v>
      </c>
      <c r="H17" s="18">
        <f>'📋 Order Form'!N14</f>
        <v>0</v>
      </c>
    </row>
    <row r="18" spans="1:8" ht="18" customHeight="1" x14ac:dyDescent="0.25">
      <c r="A18" s="4">
        <f>'📋 Order Form'!B15</f>
        <v>133418</v>
      </c>
      <c r="B18" s="5" t="str">
        <f>'📋 Order Form'!D15</f>
        <v>TRUNK 3PK</v>
      </c>
      <c r="C18" s="5" t="str">
        <f>'📋 Order Form'!E15</f>
        <v>000NB3608A - 53V</v>
      </c>
      <c r="D18" s="5" t="str">
        <f>'📋 Order Form'!F15</f>
        <v>Grigio - Nero</v>
      </c>
      <c r="E18" s="4" t="str">
        <f>'📋 Order Form'!H15</f>
        <v>XS</v>
      </c>
      <c r="F18" s="24">
        <f>'📋 Order Form'!L15</f>
        <v>0</v>
      </c>
      <c r="G18" s="10">
        <f>'📋 Order Form'!M15</f>
        <v>0</v>
      </c>
      <c r="H18" s="10">
        <f>'📋 Order Form'!N15</f>
        <v>0</v>
      </c>
    </row>
    <row r="19" spans="1:8" ht="18" customHeight="1" x14ac:dyDescent="0.25">
      <c r="A19" s="4">
        <f>'📋 Order Form'!B16</f>
        <v>133418</v>
      </c>
      <c r="B19" s="5" t="str">
        <f>'📋 Order Form'!D16</f>
        <v>TRUNK 3PK</v>
      </c>
      <c r="C19" s="5" t="str">
        <f>'📋 Order Form'!E16</f>
        <v>000NB3608A - 53V</v>
      </c>
      <c r="D19" s="5" t="str">
        <f>'📋 Order Form'!F16</f>
        <v>Grigio - Nero</v>
      </c>
      <c r="E19" s="4" t="str">
        <f>'📋 Order Form'!H16</f>
        <v>S</v>
      </c>
      <c r="F19" s="24">
        <f>'📋 Order Form'!L16</f>
        <v>0</v>
      </c>
      <c r="G19" s="10">
        <f>'📋 Order Form'!M16</f>
        <v>0</v>
      </c>
      <c r="H19" s="10">
        <f>'📋 Order Form'!N16</f>
        <v>0</v>
      </c>
    </row>
    <row r="20" spans="1:8" ht="18" customHeight="1" x14ac:dyDescent="0.25">
      <c r="A20" s="4">
        <f>'📋 Order Form'!B17</f>
        <v>133418</v>
      </c>
      <c r="B20" s="5" t="str">
        <f>'📋 Order Form'!D17</f>
        <v>TRUNK 3PK</v>
      </c>
      <c r="C20" s="5" t="str">
        <f>'📋 Order Form'!E17</f>
        <v>000NB3608A - 53V</v>
      </c>
      <c r="D20" s="5" t="str">
        <f>'📋 Order Form'!F17</f>
        <v>Grigio - Nero</v>
      </c>
      <c r="E20" s="4" t="str">
        <f>'📋 Order Form'!H17</f>
        <v>M</v>
      </c>
      <c r="F20" s="24">
        <f>'📋 Order Form'!L17</f>
        <v>0</v>
      </c>
      <c r="G20" s="10">
        <f>'📋 Order Form'!M17</f>
        <v>0</v>
      </c>
      <c r="H20" s="10">
        <f>'📋 Order Form'!N17</f>
        <v>0</v>
      </c>
    </row>
    <row r="21" spans="1:8" ht="18" customHeight="1" x14ac:dyDescent="0.25">
      <c r="A21" s="4">
        <f>'📋 Order Form'!B18</f>
        <v>133418</v>
      </c>
      <c r="B21" s="5" t="str">
        <f>'📋 Order Form'!D18</f>
        <v>TRUNK 3PK</v>
      </c>
      <c r="C21" s="5" t="str">
        <f>'📋 Order Form'!E18</f>
        <v>000NB3608A - 53V</v>
      </c>
      <c r="D21" s="5" t="str">
        <f>'📋 Order Form'!F18</f>
        <v>Grigio - Nero</v>
      </c>
      <c r="E21" s="4" t="str">
        <f>'📋 Order Form'!H18</f>
        <v>L</v>
      </c>
      <c r="F21" s="24">
        <f>'📋 Order Form'!L18</f>
        <v>0</v>
      </c>
      <c r="G21" s="10">
        <f>'📋 Order Form'!M18</f>
        <v>0</v>
      </c>
      <c r="H21" s="10">
        <f>'📋 Order Form'!N18</f>
        <v>0</v>
      </c>
    </row>
    <row r="22" spans="1:8" ht="18" customHeight="1" x14ac:dyDescent="0.25">
      <c r="A22" s="4">
        <f>'📋 Order Form'!B19</f>
        <v>133418</v>
      </c>
      <c r="B22" s="5" t="str">
        <f>'📋 Order Form'!D19</f>
        <v>TRUNK 3PK</v>
      </c>
      <c r="C22" s="5" t="str">
        <f>'📋 Order Form'!E19</f>
        <v>000NB3608A - 53V</v>
      </c>
      <c r="D22" s="5" t="str">
        <f>'📋 Order Form'!F19</f>
        <v>Grigio - Nero</v>
      </c>
      <c r="E22" s="4" t="str">
        <f>'📋 Order Form'!H19</f>
        <v>XL</v>
      </c>
      <c r="F22" s="24">
        <f>'📋 Order Form'!L19</f>
        <v>0</v>
      </c>
      <c r="G22" s="10">
        <f>'📋 Order Form'!M19</f>
        <v>0</v>
      </c>
      <c r="H22" s="10">
        <f>'📋 Order Form'!N19</f>
        <v>0</v>
      </c>
    </row>
    <row r="23" spans="1:8" ht="18" customHeight="1" x14ac:dyDescent="0.25">
      <c r="A23" s="4">
        <f>'📋 Order Form'!B20</f>
        <v>133418</v>
      </c>
      <c r="B23" s="5" t="str">
        <f>'📋 Order Form'!D20</f>
        <v>TRUNK 3PK</v>
      </c>
      <c r="C23" s="5" t="str">
        <f>'📋 Order Form'!E20</f>
        <v>000NB3608A - 53V</v>
      </c>
      <c r="D23" s="5" t="str">
        <f>'📋 Order Form'!F20</f>
        <v>Grigio - Nero</v>
      </c>
      <c r="E23" s="4" t="str">
        <f>'📋 Order Form'!H20</f>
        <v>XXL</v>
      </c>
      <c r="F23" s="24">
        <f>'📋 Order Form'!L20</f>
        <v>0</v>
      </c>
      <c r="G23" s="10">
        <f>'📋 Order Form'!M20</f>
        <v>0</v>
      </c>
      <c r="H23" s="10">
        <f>'📋 Order Form'!N20</f>
        <v>0</v>
      </c>
    </row>
    <row r="24" spans="1:8" ht="18" customHeight="1" x14ac:dyDescent="0.25">
      <c r="A24" s="13">
        <f>'📋 Order Form'!B21</f>
        <v>133418</v>
      </c>
      <c r="B24" s="14" t="str">
        <f>'📋 Order Form'!D21</f>
        <v>TRUNK 3PK</v>
      </c>
      <c r="C24" s="14" t="str">
        <f>'📋 Order Form'!E21</f>
        <v>000NB3608A - 54L</v>
      </c>
      <c r="D24" s="14" t="str">
        <f>'📋 Order Form'!F21</f>
        <v>Nero - Grigio</v>
      </c>
      <c r="E24" s="13" t="str">
        <f>'📋 Order Form'!H21</f>
        <v>XS</v>
      </c>
      <c r="F24" s="25">
        <f>'📋 Order Form'!L21</f>
        <v>0</v>
      </c>
      <c r="G24" s="18">
        <f>'📋 Order Form'!M21</f>
        <v>0</v>
      </c>
      <c r="H24" s="18">
        <f>'📋 Order Form'!N21</f>
        <v>0</v>
      </c>
    </row>
    <row r="25" spans="1:8" ht="18" customHeight="1" x14ac:dyDescent="0.25">
      <c r="A25" s="13">
        <f>'📋 Order Form'!B22</f>
        <v>133418</v>
      </c>
      <c r="B25" s="14" t="str">
        <f>'📋 Order Form'!D22</f>
        <v>TRUNK 3PK</v>
      </c>
      <c r="C25" s="14" t="str">
        <f>'📋 Order Form'!E22</f>
        <v>000NB3608A - 54L</v>
      </c>
      <c r="D25" s="14" t="str">
        <f>'📋 Order Form'!F22</f>
        <v>Nero - Grigio</v>
      </c>
      <c r="E25" s="13" t="str">
        <f>'📋 Order Form'!H22</f>
        <v>S</v>
      </c>
      <c r="F25" s="25">
        <f>'📋 Order Form'!L22</f>
        <v>0</v>
      </c>
      <c r="G25" s="18">
        <f>'📋 Order Form'!M22</f>
        <v>0</v>
      </c>
      <c r="H25" s="18">
        <f>'📋 Order Form'!N22</f>
        <v>0</v>
      </c>
    </row>
    <row r="26" spans="1:8" ht="18" customHeight="1" x14ac:dyDescent="0.25">
      <c r="A26" s="13">
        <f>'📋 Order Form'!B23</f>
        <v>133418</v>
      </c>
      <c r="B26" s="14" t="str">
        <f>'📋 Order Form'!D23</f>
        <v>TRUNK 3PK</v>
      </c>
      <c r="C26" s="14" t="str">
        <f>'📋 Order Form'!E23</f>
        <v>000NB3608A - 54L</v>
      </c>
      <c r="D26" s="14" t="str">
        <f>'📋 Order Form'!F23</f>
        <v>Nero - Grigio</v>
      </c>
      <c r="E26" s="13" t="str">
        <f>'📋 Order Form'!H23</f>
        <v>M</v>
      </c>
      <c r="F26" s="25">
        <f>'📋 Order Form'!L23</f>
        <v>0</v>
      </c>
      <c r="G26" s="18">
        <f>'📋 Order Form'!M23</f>
        <v>0</v>
      </c>
      <c r="H26" s="18">
        <f>'📋 Order Form'!N23</f>
        <v>0</v>
      </c>
    </row>
    <row r="27" spans="1:8" ht="18" customHeight="1" x14ac:dyDescent="0.25">
      <c r="A27" s="13">
        <f>'📋 Order Form'!B24</f>
        <v>133418</v>
      </c>
      <c r="B27" s="14" t="str">
        <f>'📋 Order Form'!D24</f>
        <v>TRUNK 3PK</v>
      </c>
      <c r="C27" s="14" t="str">
        <f>'📋 Order Form'!E24</f>
        <v>000NB3608A - 54L</v>
      </c>
      <c r="D27" s="14" t="str">
        <f>'📋 Order Form'!F24</f>
        <v>Nero - Grigio</v>
      </c>
      <c r="E27" s="13" t="str">
        <f>'📋 Order Form'!H24</f>
        <v>L</v>
      </c>
      <c r="F27" s="25">
        <f>'📋 Order Form'!L24</f>
        <v>0</v>
      </c>
      <c r="G27" s="18">
        <f>'📋 Order Form'!M24</f>
        <v>0</v>
      </c>
      <c r="H27" s="18">
        <f>'📋 Order Form'!N24</f>
        <v>0</v>
      </c>
    </row>
    <row r="28" spans="1:8" ht="18" customHeight="1" x14ac:dyDescent="0.25">
      <c r="A28" s="13">
        <f>'📋 Order Form'!B25</f>
        <v>133418</v>
      </c>
      <c r="B28" s="14" t="str">
        <f>'📋 Order Form'!D25</f>
        <v>TRUNK 3PK</v>
      </c>
      <c r="C28" s="14" t="str">
        <f>'📋 Order Form'!E25</f>
        <v>000NB3608A - 54L</v>
      </c>
      <c r="D28" s="14" t="str">
        <f>'📋 Order Form'!F25</f>
        <v>Nero - Grigio</v>
      </c>
      <c r="E28" s="13" t="str">
        <f>'📋 Order Form'!H25</f>
        <v>XL</v>
      </c>
      <c r="F28" s="25">
        <f>'📋 Order Form'!L25</f>
        <v>0</v>
      </c>
      <c r="G28" s="18">
        <f>'📋 Order Form'!M25</f>
        <v>0</v>
      </c>
      <c r="H28" s="18">
        <f>'📋 Order Form'!N25</f>
        <v>0</v>
      </c>
    </row>
    <row r="29" spans="1:8" ht="18" customHeight="1" x14ac:dyDescent="0.25">
      <c r="A29" s="13">
        <f>'📋 Order Form'!B26</f>
        <v>133418</v>
      </c>
      <c r="B29" s="14" t="str">
        <f>'📋 Order Form'!D26</f>
        <v>TRUNK 3PK</v>
      </c>
      <c r="C29" s="14" t="str">
        <f>'📋 Order Form'!E26</f>
        <v>000NB3608A - 54L</v>
      </c>
      <c r="D29" s="14" t="str">
        <f>'📋 Order Form'!F26</f>
        <v>Nero - Grigio</v>
      </c>
      <c r="E29" s="13" t="str">
        <f>'📋 Order Form'!H26</f>
        <v>XXL</v>
      </c>
      <c r="F29" s="25">
        <f>'📋 Order Form'!L26</f>
        <v>0</v>
      </c>
      <c r="G29" s="18">
        <f>'📋 Order Form'!M26</f>
        <v>0</v>
      </c>
      <c r="H29" s="18">
        <f>'📋 Order Form'!N26</f>
        <v>0</v>
      </c>
    </row>
    <row r="30" spans="1:8" ht="18" customHeight="1" x14ac:dyDescent="0.25">
      <c r="A30" s="4">
        <f>'📋 Order Form'!B27</f>
        <v>158957</v>
      </c>
      <c r="B30" s="5" t="str">
        <f>'📋 Order Form'!D27</f>
        <v>TRUNK 3PK - LV00NB4192</v>
      </c>
      <c r="C30" s="5" t="str">
        <f>'📋 Order Form'!E27</f>
        <v>LV00NB4192 - G4V</v>
      </c>
      <c r="D30" s="5" t="str">
        <f>'📋 Order Form'!F27</f>
        <v>Nero - Grigio</v>
      </c>
      <c r="E30" s="4" t="str">
        <f>'📋 Order Form'!H27</f>
        <v>S</v>
      </c>
      <c r="F30" s="24">
        <f>'📋 Order Form'!L27</f>
        <v>0</v>
      </c>
      <c r="G30" s="10">
        <f>'📋 Order Form'!M27</f>
        <v>0</v>
      </c>
      <c r="H30" s="10">
        <f>'📋 Order Form'!N27</f>
        <v>0</v>
      </c>
    </row>
    <row r="31" spans="1:8" ht="18" customHeight="1" x14ac:dyDescent="0.25">
      <c r="A31" s="4">
        <f>'📋 Order Form'!B28</f>
        <v>158957</v>
      </c>
      <c r="B31" s="5" t="str">
        <f>'📋 Order Form'!D28</f>
        <v>TRUNK 3PK - LV00NB4192</v>
      </c>
      <c r="C31" s="5" t="str">
        <f>'📋 Order Form'!E28</f>
        <v>LV00NB4192 - G4V</v>
      </c>
      <c r="D31" s="5" t="str">
        <f>'📋 Order Form'!F28</f>
        <v>Nero - Grigio</v>
      </c>
      <c r="E31" s="4" t="str">
        <f>'📋 Order Form'!H28</f>
        <v>XL</v>
      </c>
      <c r="F31" s="24">
        <f>'📋 Order Form'!L28</f>
        <v>0</v>
      </c>
      <c r="G31" s="10">
        <f>'📋 Order Form'!M28</f>
        <v>0</v>
      </c>
      <c r="H31" s="10">
        <f>'📋 Order Form'!N28</f>
        <v>0</v>
      </c>
    </row>
    <row r="32" spans="1:8" ht="18" customHeight="1" x14ac:dyDescent="0.25">
      <c r="A32" s="4">
        <f>'📋 Order Form'!B29</f>
        <v>158957</v>
      </c>
      <c r="B32" s="5" t="str">
        <f>'📋 Order Form'!D29</f>
        <v>TRUNK 3PK - LV00NB4192</v>
      </c>
      <c r="C32" s="5" t="str">
        <f>'📋 Order Form'!E29</f>
        <v>LV00NB4192 - G4V</v>
      </c>
      <c r="D32" s="5" t="str">
        <f>'📋 Order Form'!F29</f>
        <v>Nero - Grigio</v>
      </c>
      <c r="E32" s="4" t="str">
        <f>'📋 Order Form'!H29</f>
        <v>XXL</v>
      </c>
      <c r="F32" s="24">
        <f>'📋 Order Form'!L29</f>
        <v>0</v>
      </c>
      <c r="G32" s="10">
        <f>'📋 Order Form'!M29</f>
        <v>0</v>
      </c>
      <c r="H32" s="10">
        <f>'📋 Order Form'!N29</f>
        <v>0</v>
      </c>
    </row>
    <row r="33" spans="1:8" ht="18" customHeight="1" x14ac:dyDescent="0.25">
      <c r="A33" s="13">
        <f>'📋 Order Form'!B30</f>
        <v>158957</v>
      </c>
      <c r="B33" s="14" t="str">
        <f>'📋 Order Form'!D30</f>
        <v>TRUNK 3PK - LV00NB4192</v>
      </c>
      <c r="C33" s="14" t="str">
        <f>'📋 Order Form'!E30</f>
        <v>LV00NB4192 - G91</v>
      </c>
      <c r="D33" s="14" t="str">
        <f>'📋 Order Form'!F30</f>
        <v>Blu-Giallo</v>
      </c>
      <c r="E33" s="13" t="str">
        <f>'📋 Order Form'!H30</f>
        <v>S</v>
      </c>
      <c r="F33" s="25">
        <f>'📋 Order Form'!L30</f>
        <v>0</v>
      </c>
      <c r="G33" s="18">
        <f>'📋 Order Form'!M30</f>
        <v>0</v>
      </c>
      <c r="H33" s="18">
        <f>'📋 Order Form'!N30</f>
        <v>0</v>
      </c>
    </row>
    <row r="34" spans="1:8" ht="18" customHeight="1" x14ac:dyDescent="0.25">
      <c r="A34" s="13">
        <f>'📋 Order Form'!B31</f>
        <v>158957</v>
      </c>
      <c r="B34" s="14" t="str">
        <f>'📋 Order Form'!D31</f>
        <v>TRUNK 3PK - LV00NB4192</v>
      </c>
      <c r="C34" s="14" t="str">
        <f>'📋 Order Form'!E31</f>
        <v>LV00NB4192 - G91</v>
      </c>
      <c r="D34" s="14" t="str">
        <f>'📋 Order Form'!F31</f>
        <v>Blu-Giallo</v>
      </c>
      <c r="E34" s="13" t="str">
        <f>'📋 Order Form'!H31</f>
        <v>M</v>
      </c>
      <c r="F34" s="25">
        <f>'📋 Order Form'!L31</f>
        <v>0</v>
      </c>
      <c r="G34" s="18">
        <f>'📋 Order Form'!M31</f>
        <v>0</v>
      </c>
      <c r="H34" s="18">
        <f>'📋 Order Form'!N31</f>
        <v>0</v>
      </c>
    </row>
    <row r="35" spans="1:8" ht="18" customHeight="1" x14ac:dyDescent="0.25">
      <c r="A35" s="13">
        <f>'📋 Order Form'!B32</f>
        <v>158957</v>
      </c>
      <c r="B35" s="14" t="str">
        <f>'📋 Order Form'!D32</f>
        <v>TRUNK 3PK - LV00NB4192</v>
      </c>
      <c r="C35" s="14" t="str">
        <f>'📋 Order Form'!E32</f>
        <v>LV00NB4192 - G91</v>
      </c>
      <c r="D35" s="14" t="str">
        <f>'📋 Order Form'!F32</f>
        <v>Blu-Giallo</v>
      </c>
      <c r="E35" s="13" t="str">
        <f>'📋 Order Form'!H32</f>
        <v>L</v>
      </c>
      <c r="F35" s="25">
        <f>'📋 Order Form'!L32</f>
        <v>0</v>
      </c>
      <c r="G35" s="18">
        <f>'📋 Order Form'!M32</f>
        <v>0</v>
      </c>
      <c r="H35" s="18">
        <f>'📋 Order Form'!N32</f>
        <v>0</v>
      </c>
    </row>
    <row r="36" spans="1:8" ht="18" customHeight="1" x14ac:dyDescent="0.25">
      <c r="A36" s="13">
        <f>'📋 Order Form'!B33</f>
        <v>158957</v>
      </c>
      <c r="B36" s="14" t="str">
        <f>'📋 Order Form'!D33</f>
        <v>TRUNK 3PK - LV00NB4192</v>
      </c>
      <c r="C36" s="14" t="str">
        <f>'📋 Order Form'!E33</f>
        <v>LV00NB4192 - G91</v>
      </c>
      <c r="D36" s="14" t="str">
        <f>'📋 Order Form'!F33</f>
        <v>Blu-Giallo</v>
      </c>
      <c r="E36" s="13" t="str">
        <f>'📋 Order Form'!H33</f>
        <v>XL</v>
      </c>
      <c r="F36" s="25">
        <f>'📋 Order Form'!L33</f>
        <v>0</v>
      </c>
      <c r="G36" s="18">
        <f>'📋 Order Form'!M33</f>
        <v>0</v>
      </c>
      <c r="H36" s="18">
        <f>'📋 Order Form'!N33</f>
        <v>0</v>
      </c>
    </row>
    <row r="37" spans="1:8" ht="18" customHeight="1" x14ac:dyDescent="0.25">
      <c r="A37" s="13">
        <f>'📋 Order Form'!B34</f>
        <v>158957</v>
      </c>
      <c r="B37" s="14" t="str">
        <f>'📋 Order Form'!D34</f>
        <v>TRUNK 3PK - LV00NB4192</v>
      </c>
      <c r="C37" s="14" t="str">
        <f>'📋 Order Form'!E34</f>
        <v>LV00NB4192 - G91</v>
      </c>
      <c r="D37" s="14" t="str">
        <f>'📋 Order Form'!F34</f>
        <v>Blu-Giallo</v>
      </c>
      <c r="E37" s="13" t="str">
        <f>'📋 Order Form'!H34</f>
        <v>XXL</v>
      </c>
      <c r="F37" s="25">
        <f>'📋 Order Form'!L34</f>
        <v>0</v>
      </c>
      <c r="G37" s="18">
        <f>'📋 Order Form'!M34</f>
        <v>0</v>
      </c>
      <c r="H37" s="18">
        <f>'📋 Order Form'!N34</f>
        <v>0</v>
      </c>
    </row>
    <row r="38" spans="1:8" ht="18" customHeight="1" x14ac:dyDescent="0.25">
      <c r="A38" s="4">
        <f>'📋 Order Form'!B35</f>
        <v>166212</v>
      </c>
      <c r="B38" s="5" t="str">
        <f>'📋 Order Form'!D35</f>
        <v>HIP BRIEF 3PK</v>
      </c>
      <c r="C38" s="5" t="str">
        <f>'📋 Order Form'!E35</f>
        <v>LV00NB4388 - 40I</v>
      </c>
      <c r="D38" s="5" t="str">
        <f>'📋 Order Form'!F35</f>
        <v>Nero - Viola</v>
      </c>
      <c r="E38" s="4" t="str">
        <f>'📋 Order Form'!H35</f>
        <v>XS</v>
      </c>
      <c r="F38" s="24">
        <f>'📋 Order Form'!L35</f>
        <v>0</v>
      </c>
      <c r="G38" s="10">
        <f>'📋 Order Form'!M35</f>
        <v>0</v>
      </c>
      <c r="H38" s="10">
        <f>'📋 Order Form'!N35</f>
        <v>0</v>
      </c>
    </row>
    <row r="39" spans="1:8" ht="18" customHeight="1" x14ac:dyDescent="0.25">
      <c r="A39" s="4">
        <f>'📋 Order Form'!B36</f>
        <v>166212</v>
      </c>
      <c r="B39" s="5" t="str">
        <f>'📋 Order Form'!D36</f>
        <v>HIP BRIEF 3PK</v>
      </c>
      <c r="C39" s="5" t="str">
        <f>'📋 Order Form'!E36</f>
        <v>LV00NB4388 - 40I</v>
      </c>
      <c r="D39" s="5" t="str">
        <f>'📋 Order Form'!F36</f>
        <v>Nero - Viola</v>
      </c>
      <c r="E39" s="4" t="str">
        <f>'📋 Order Form'!H36</f>
        <v>S</v>
      </c>
      <c r="F39" s="24">
        <f>'📋 Order Form'!L36</f>
        <v>0</v>
      </c>
      <c r="G39" s="10">
        <f>'📋 Order Form'!M36</f>
        <v>0</v>
      </c>
      <c r="H39" s="10">
        <f>'📋 Order Form'!N36</f>
        <v>0</v>
      </c>
    </row>
    <row r="40" spans="1:8" ht="18" customHeight="1" x14ac:dyDescent="0.25">
      <c r="A40" s="4">
        <f>'📋 Order Form'!B37</f>
        <v>166212</v>
      </c>
      <c r="B40" s="5" t="str">
        <f>'📋 Order Form'!D37</f>
        <v>HIP BRIEF 3PK</v>
      </c>
      <c r="C40" s="5" t="str">
        <f>'📋 Order Form'!E37</f>
        <v>LV00NB4388 - 40I</v>
      </c>
      <c r="D40" s="5" t="str">
        <f>'📋 Order Form'!F37</f>
        <v>Nero - Viola</v>
      </c>
      <c r="E40" s="4" t="str">
        <f>'📋 Order Form'!H37</f>
        <v>M</v>
      </c>
      <c r="F40" s="24">
        <f>'📋 Order Form'!L37</f>
        <v>0</v>
      </c>
      <c r="G40" s="10">
        <f>'📋 Order Form'!M37</f>
        <v>0</v>
      </c>
      <c r="H40" s="10">
        <f>'📋 Order Form'!N37</f>
        <v>0</v>
      </c>
    </row>
    <row r="41" spans="1:8" ht="18" customHeight="1" x14ac:dyDescent="0.25">
      <c r="A41" s="4">
        <f>'📋 Order Form'!B38</f>
        <v>166212</v>
      </c>
      <c r="B41" s="5" t="str">
        <f>'📋 Order Form'!D38</f>
        <v>HIP BRIEF 3PK</v>
      </c>
      <c r="C41" s="5" t="str">
        <f>'📋 Order Form'!E38</f>
        <v>LV00NB4388 - 40I</v>
      </c>
      <c r="D41" s="5" t="str">
        <f>'📋 Order Form'!F38</f>
        <v>Nero - Viola</v>
      </c>
      <c r="E41" s="4" t="str">
        <f>'📋 Order Form'!H38</f>
        <v>L</v>
      </c>
      <c r="F41" s="24">
        <f>'📋 Order Form'!L38</f>
        <v>0</v>
      </c>
      <c r="G41" s="10">
        <f>'📋 Order Form'!M38</f>
        <v>0</v>
      </c>
      <c r="H41" s="10">
        <f>'📋 Order Form'!N38</f>
        <v>0</v>
      </c>
    </row>
    <row r="42" spans="1:8" ht="18" customHeight="1" x14ac:dyDescent="0.25">
      <c r="A42" s="4">
        <f>'📋 Order Form'!B39</f>
        <v>166212</v>
      </c>
      <c r="B42" s="5" t="str">
        <f>'📋 Order Form'!D39</f>
        <v>HIP BRIEF 3PK</v>
      </c>
      <c r="C42" s="5" t="str">
        <f>'📋 Order Form'!E39</f>
        <v>LV00NB4388 - 40I</v>
      </c>
      <c r="D42" s="5" t="str">
        <f>'📋 Order Form'!F39</f>
        <v>Nero - Viola</v>
      </c>
      <c r="E42" s="4" t="str">
        <f>'📋 Order Form'!H39</f>
        <v>XL</v>
      </c>
      <c r="F42" s="24">
        <f>'📋 Order Form'!L39</f>
        <v>0</v>
      </c>
      <c r="G42" s="10">
        <f>'📋 Order Form'!M39</f>
        <v>0</v>
      </c>
      <c r="H42" s="10">
        <f>'📋 Order Form'!N39</f>
        <v>0</v>
      </c>
    </row>
    <row r="43" spans="1:8" ht="18" customHeight="1" x14ac:dyDescent="0.25">
      <c r="A43" s="13">
        <f>'📋 Order Form'!B40</f>
        <v>167216</v>
      </c>
      <c r="B43" s="14" t="str">
        <f>'📋 Order Form'!D40</f>
        <v>LOW RISE TRUNK 3PK</v>
      </c>
      <c r="C43" s="14" t="str">
        <f>'📋 Order Form'!E40</f>
        <v>000NB3611A - 4W7</v>
      </c>
      <c r="D43" s="14" t="str">
        <f>'📋 Order Form'!F40</f>
        <v>Blue scuro</v>
      </c>
      <c r="E43" s="13" t="str">
        <f>'📋 Order Form'!H40</f>
        <v>XS</v>
      </c>
      <c r="F43" s="25">
        <f>'📋 Order Form'!L40</f>
        <v>0</v>
      </c>
      <c r="G43" s="18">
        <f>'📋 Order Form'!M40</f>
        <v>0</v>
      </c>
      <c r="H43" s="18">
        <f>'📋 Order Form'!N40</f>
        <v>0</v>
      </c>
    </row>
    <row r="44" spans="1:8" ht="18" customHeight="1" x14ac:dyDescent="0.25">
      <c r="A44" s="13">
        <f>'📋 Order Form'!B41</f>
        <v>167216</v>
      </c>
      <c r="B44" s="14" t="str">
        <f>'📋 Order Form'!D41</f>
        <v>LOW RISE TRUNK 3PK</v>
      </c>
      <c r="C44" s="14" t="str">
        <f>'📋 Order Form'!E41</f>
        <v>000NB3611A - 4W7</v>
      </c>
      <c r="D44" s="14" t="str">
        <f>'📋 Order Form'!F41</f>
        <v>Blue scuro</v>
      </c>
      <c r="E44" s="13" t="str">
        <f>'📋 Order Form'!H41</f>
        <v>S</v>
      </c>
      <c r="F44" s="25">
        <f>'📋 Order Form'!L41</f>
        <v>0</v>
      </c>
      <c r="G44" s="18">
        <f>'📋 Order Form'!M41</f>
        <v>0</v>
      </c>
      <c r="H44" s="18">
        <f>'📋 Order Form'!N41</f>
        <v>0</v>
      </c>
    </row>
    <row r="45" spans="1:8" ht="18" customHeight="1" x14ac:dyDescent="0.25">
      <c r="A45" s="13">
        <f>'📋 Order Form'!B42</f>
        <v>167216</v>
      </c>
      <c r="B45" s="14" t="str">
        <f>'📋 Order Form'!D42</f>
        <v>LOW RISE TRUNK 3PK</v>
      </c>
      <c r="C45" s="14" t="str">
        <f>'📋 Order Form'!E42</f>
        <v>000NB3611A - 4W7</v>
      </c>
      <c r="D45" s="14" t="str">
        <f>'📋 Order Form'!F42</f>
        <v>Blue scuro</v>
      </c>
      <c r="E45" s="13" t="str">
        <f>'📋 Order Form'!H42</f>
        <v>L</v>
      </c>
      <c r="F45" s="25">
        <f>'📋 Order Form'!L42</f>
        <v>0</v>
      </c>
      <c r="G45" s="18">
        <f>'📋 Order Form'!M42</f>
        <v>0</v>
      </c>
      <c r="H45" s="18">
        <f>'📋 Order Form'!N42</f>
        <v>0</v>
      </c>
    </row>
    <row r="46" spans="1:8" ht="18" customHeight="1" x14ac:dyDescent="0.25">
      <c r="A46" s="4">
        <f>'📋 Order Form'!B43</f>
        <v>167216</v>
      </c>
      <c r="B46" s="5" t="str">
        <f>'📋 Order Form'!D43</f>
        <v>LOW RISE TRUNK 3PK</v>
      </c>
      <c r="C46" s="5" t="str">
        <f>'📋 Order Form'!E43</f>
        <v>000NB3611A - 4W8</v>
      </c>
      <c r="D46" s="5" t="str">
        <f>'📋 Order Form'!F43</f>
        <v>Nero - Blu</v>
      </c>
      <c r="E46" s="4" t="str">
        <f>'📋 Order Form'!H43</f>
        <v>XS</v>
      </c>
      <c r="F46" s="24">
        <f>'📋 Order Form'!L43</f>
        <v>0</v>
      </c>
      <c r="G46" s="10">
        <f>'📋 Order Form'!M43</f>
        <v>0</v>
      </c>
      <c r="H46" s="10">
        <f>'📋 Order Form'!N43</f>
        <v>0</v>
      </c>
    </row>
    <row r="47" spans="1:8" ht="18" customHeight="1" x14ac:dyDescent="0.25">
      <c r="A47" s="4">
        <f>'📋 Order Form'!B44</f>
        <v>167216</v>
      </c>
      <c r="B47" s="5" t="str">
        <f>'📋 Order Form'!D44</f>
        <v>LOW RISE TRUNK 3PK</v>
      </c>
      <c r="C47" s="5" t="str">
        <f>'📋 Order Form'!E44</f>
        <v>000NB3611A - 4W8</v>
      </c>
      <c r="D47" s="5" t="str">
        <f>'📋 Order Form'!F44</f>
        <v>Nero - Blu</v>
      </c>
      <c r="E47" s="4" t="str">
        <f>'📋 Order Form'!H44</f>
        <v>M</v>
      </c>
      <c r="F47" s="24">
        <f>'📋 Order Form'!L44</f>
        <v>0</v>
      </c>
      <c r="G47" s="10">
        <f>'📋 Order Form'!M44</f>
        <v>0</v>
      </c>
      <c r="H47" s="10">
        <f>'📋 Order Form'!N44</f>
        <v>0</v>
      </c>
    </row>
    <row r="48" spans="1:8" ht="18" customHeight="1" x14ac:dyDescent="0.25">
      <c r="A48" s="4">
        <f>'📋 Order Form'!B45</f>
        <v>167216</v>
      </c>
      <c r="B48" s="5" t="str">
        <f>'📋 Order Form'!D45</f>
        <v>LOW RISE TRUNK 3PK</v>
      </c>
      <c r="C48" s="5" t="str">
        <f>'📋 Order Form'!E45</f>
        <v>000NB3611A - 4W8</v>
      </c>
      <c r="D48" s="5" t="str">
        <f>'📋 Order Form'!F45</f>
        <v>Nero - Blu</v>
      </c>
      <c r="E48" s="4" t="str">
        <f>'📋 Order Form'!H45</f>
        <v>L</v>
      </c>
      <c r="F48" s="24">
        <f>'📋 Order Form'!L45</f>
        <v>0</v>
      </c>
      <c r="G48" s="10">
        <f>'📋 Order Form'!M45</f>
        <v>0</v>
      </c>
      <c r="H48" s="10">
        <f>'📋 Order Form'!N45</f>
        <v>0</v>
      </c>
    </row>
    <row r="49" spans="1:8" ht="18" customHeight="1" x14ac:dyDescent="0.25">
      <c r="A49" s="4">
        <f>'📋 Order Form'!B46</f>
        <v>167216</v>
      </c>
      <c r="B49" s="5" t="str">
        <f>'📋 Order Form'!D46</f>
        <v>LOW RISE TRUNK 3PK</v>
      </c>
      <c r="C49" s="5" t="str">
        <f>'📋 Order Form'!E46</f>
        <v>000NB3611A - 4W8</v>
      </c>
      <c r="D49" s="5" t="str">
        <f>'📋 Order Form'!F46</f>
        <v>Nero - Blu</v>
      </c>
      <c r="E49" s="4" t="str">
        <f>'📋 Order Form'!H46</f>
        <v>XL</v>
      </c>
      <c r="F49" s="24">
        <f>'📋 Order Form'!L46</f>
        <v>0</v>
      </c>
      <c r="G49" s="10">
        <f>'📋 Order Form'!M46</f>
        <v>0</v>
      </c>
      <c r="H49" s="10">
        <f>'📋 Order Form'!N46</f>
        <v>0</v>
      </c>
    </row>
    <row r="50" spans="1:8" ht="18" customHeight="1" x14ac:dyDescent="0.25">
      <c r="A50" s="4">
        <f>'📋 Order Form'!B47</f>
        <v>167216</v>
      </c>
      <c r="B50" s="5" t="str">
        <f>'📋 Order Form'!D47</f>
        <v>LOW RISE TRUNK 3PK</v>
      </c>
      <c r="C50" s="5" t="str">
        <f>'📋 Order Form'!E47</f>
        <v>000NB3611A - 4W8</v>
      </c>
      <c r="D50" s="5" t="str">
        <f>'📋 Order Form'!F47</f>
        <v>Nero - Blu</v>
      </c>
      <c r="E50" s="4" t="str">
        <f>'📋 Order Form'!H47</f>
        <v>XXL</v>
      </c>
      <c r="F50" s="24">
        <f>'📋 Order Form'!L47</f>
        <v>0</v>
      </c>
      <c r="G50" s="10">
        <f>'📋 Order Form'!M47</f>
        <v>0</v>
      </c>
      <c r="H50" s="10">
        <f>'📋 Order Form'!N47</f>
        <v>0</v>
      </c>
    </row>
    <row r="51" spans="1:8" ht="18" customHeight="1" x14ac:dyDescent="0.25">
      <c r="A51" s="13">
        <f>'📋 Order Form'!B48</f>
        <v>167217</v>
      </c>
      <c r="B51" s="14" t="str">
        <f>'📋 Order Form'!D48</f>
        <v>HIP BRIEF 3PK</v>
      </c>
      <c r="C51" s="14" t="str">
        <f>'📋 Order Form'!E48</f>
        <v>LV00NB4408 - 3ZN</v>
      </c>
      <c r="D51" s="14" t="str">
        <f>'📋 Order Form'!F48</f>
        <v>Nero - Grigio</v>
      </c>
      <c r="E51" s="13" t="str">
        <f>'📋 Order Form'!H48</f>
        <v>S</v>
      </c>
      <c r="F51" s="25">
        <f>'📋 Order Form'!L48</f>
        <v>0</v>
      </c>
      <c r="G51" s="18">
        <f>'📋 Order Form'!M48</f>
        <v>0</v>
      </c>
      <c r="H51" s="18">
        <f>'📋 Order Form'!N48</f>
        <v>0</v>
      </c>
    </row>
    <row r="52" spans="1:8" ht="18" customHeight="1" x14ac:dyDescent="0.25">
      <c r="A52" s="13">
        <f>'📋 Order Form'!B49</f>
        <v>167217</v>
      </c>
      <c r="B52" s="14" t="str">
        <f>'📋 Order Form'!D49</f>
        <v>HIP BRIEF 3PK</v>
      </c>
      <c r="C52" s="14" t="str">
        <f>'📋 Order Form'!E49</f>
        <v>LV00NB4408 - 3ZN</v>
      </c>
      <c r="D52" s="14" t="str">
        <f>'📋 Order Form'!F49</f>
        <v>Nero - Grigio</v>
      </c>
      <c r="E52" s="13" t="str">
        <f>'📋 Order Form'!H49</f>
        <v>M</v>
      </c>
      <c r="F52" s="25">
        <f>'📋 Order Form'!L49</f>
        <v>0</v>
      </c>
      <c r="G52" s="18">
        <f>'📋 Order Form'!M49</f>
        <v>0</v>
      </c>
      <c r="H52" s="18">
        <f>'📋 Order Form'!N49</f>
        <v>0</v>
      </c>
    </row>
    <row r="53" spans="1:8" ht="18" customHeight="1" x14ac:dyDescent="0.25">
      <c r="A53" s="13">
        <f>'📋 Order Form'!B50</f>
        <v>167217</v>
      </c>
      <c r="B53" s="14" t="str">
        <f>'📋 Order Form'!D50</f>
        <v>HIP BRIEF 3PK</v>
      </c>
      <c r="C53" s="14" t="str">
        <f>'📋 Order Form'!E50</f>
        <v>LV00NB4408 - 3ZN</v>
      </c>
      <c r="D53" s="14" t="str">
        <f>'📋 Order Form'!F50</f>
        <v>Nero - Grigio</v>
      </c>
      <c r="E53" s="13" t="str">
        <f>'📋 Order Form'!H50</f>
        <v>L</v>
      </c>
      <c r="F53" s="25">
        <f>'📋 Order Form'!L50</f>
        <v>0</v>
      </c>
      <c r="G53" s="18">
        <f>'📋 Order Form'!M50</f>
        <v>0</v>
      </c>
      <c r="H53" s="18">
        <f>'📋 Order Form'!N50</f>
        <v>0</v>
      </c>
    </row>
    <row r="54" spans="1:8" ht="18" customHeight="1" x14ac:dyDescent="0.25">
      <c r="A54" s="4">
        <f>'📋 Order Form'!B51</f>
        <v>167217</v>
      </c>
      <c r="B54" s="5" t="str">
        <f>'📋 Order Form'!D51</f>
        <v>HIP BRIEF 3PK</v>
      </c>
      <c r="C54" s="5" t="str">
        <f>'📋 Order Form'!E51</f>
        <v>LV00NB4408 - 3ZV</v>
      </c>
      <c r="D54" s="5" t="str">
        <f>'📋 Order Form'!F51</f>
        <v>Grigio</v>
      </c>
      <c r="E54" s="4" t="str">
        <f>'📋 Order Form'!H51</f>
        <v>XS</v>
      </c>
      <c r="F54" s="24">
        <f>'📋 Order Form'!L51</f>
        <v>0</v>
      </c>
      <c r="G54" s="10">
        <f>'📋 Order Form'!M51</f>
        <v>0</v>
      </c>
      <c r="H54" s="10">
        <f>'📋 Order Form'!N51</f>
        <v>0</v>
      </c>
    </row>
    <row r="55" spans="1:8" ht="18" customHeight="1" x14ac:dyDescent="0.25">
      <c r="A55" s="13">
        <f>'📋 Order Form'!B52</f>
        <v>167217</v>
      </c>
      <c r="B55" s="14" t="str">
        <f>'📋 Order Form'!D52</f>
        <v>HIP BRIEF 3PK</v>
      </c>
      <c r="C55" s="14" t="str">
        <f>'📋 Order Form'!E52</f>
        <v>LV00NB4408 - 3ZZ</v>
      </c>
      <c r="D55" s="14" t="str">
        <f>'📋 Order Form'!F52</f>
        <v>Nero - Blu</v>
      </c>
      <c r="E55" s="13" t="str">
        <f>'📋 Order Form'!H52</f>
        <v>S</v>
      </c>
      <c r="F55" s="25">
        <f>'📋 Order Form'!L52</f>
        <v>0</v>
      </c>
      <c r="G55" s="18">
        <f>'📋 Order Form'!M52</f>
        <v>0</v>
      </c>
      <c r="H55" s="18">
        <f>'📋 Order Form'!N52</f>
        <v>0</v>
      </c>
    </row>
    <row r="56" spans="1:8" ht="18" customHeight="1" x14ac:dyDescent="0.25">
      <c r="A56" s="13">
        <f>'📋 Order Form'!B53</f>
        <v>167217</v>
      </c>
      <c r="B56" s="14" t="str">
        <f>'📋 Order Form'!D53</f>
        <v>HIP BRIEF 3PK</v>
      </c>
      <c r="C56" s="14" t="str">
        <f>'📋 Order Form'!E53</f>
        <v>LV00NB4408 - 3ZZ</v>
      </c>
      <c r="D56" s="14" t="str">
        <f>'📋 Order Form'!F53</f>
        <v>Nero - Blu</v>
      </c>
      <c r="E56" s="13" t="str">
        <f>'📋 Order Form'!H53</f>
        <v>M</v>
      </c>
      <c r="F56" s="25">
        <f>'📋 Order Form'!L53</f>
        <v>0</v>
      </c>
      <c r="G56" s="18">
        <f>'📋 Order Form'!M53</f>
        <v>0</v>
      </c>
      <c r="H56" s="18">
        <f>'📋 Order Form'!N53</f>
        <v>0</v>
      </c>
    </row>
    <row r="57" spans="1:8" ht="18" customHeight="1" x14ac:dyDescent="0.25">
      <c r="A57" s="13">
        <f>'📋 Order Form'!B54</f>
        <v>167217</v>
      </c>
      <c r="B57" s="14" t="str">
        <f>'📋 Order Form'!D54</f>
        <v>HIP BRIEF 3PK</v>
      </c>
      <c r="C57" s="14" t="str">
        <f>'📋 Order Form'!E54</f>
        <v>LV00NB4408 - 3ZZ</v>
      </c>
      <c r="D57" s="14" t="str">
        <f>'📋 Order Form'!F54</f>
        <v>Nero - Blu</v>
      </c>
      <c r="E57" s="13" t="str">
        <f>'📋 Order Form'!H54</f>
        <v>L</v>
      </c>
      <c r="F57" s="25">
        <f>'📋 Order Form'!L54</f>
        <v>0</v>
      </c>
      <c r="G57" s="18">
        <f>'📋 Order Form'!M54</f>
        <v>0</v>
      </c>
      <c r="H57" s="18">
        <f>'📋 Order Form'!N54</f>
        <v>0</v>
      </c>
    </row>
    <row r="58" spans="1:8" ht="18" customHeight="1" x14ac:dyDescent="0.25">
      <c r="A58" s="13">
        <f>'📋 Order Form'!B55</f>
        <v>167217</v>
      </c>
      <c r="B58" s="14" t="str">
        <f>'📋 Order Form'!D55</f>
        <v>HIP BRIEF 3PK</v>
      </c>
      <c r="C58" s="14" t="str">
        <f>'📋 Order Form'!E55</f>
        <v>LV00NB4408 - 3ZZ</v>
      </c>
      <c r="D58" s="14" t="str">
        <f>'📋 Order Form'!F55</f>
        <v>Nero - Blu</v>
      </c>
      <c r="E58" s="13" t="str">
        <f>'📋 Order Form'!H55</f>
        <v>XL</v>
      </c>
      <c r="F58" s="25">
        <f>'📋 Order Form'!L55</f>
        <v>0</v>
      </c>
      <c r="G58" s="18">
        <f>'📋 Order Form'!M55</f>
        <v>0</v>
      </c>
      <c r="H58" s="18">
        <f>'📋 Order Form'!N55</f>
        <v>0</v>
      </c>
    </row>
    <row r="59" spans="1:8" ht="18" customHeight="1" x14ac:dyDescent="0.25">
      <c r="A59" s="4">
        <f>'📋 Order Form'!B56</f>
        <v>167221</v>
      </c>
      <c r="B59" s="5" t="str">
        <f>'📋 Order Form'!D56</f>
        <v>LOW RISE TRUNK 3PK</v>
      </c>
      <c r="C59" s="5" t="str">
        <f>'📋 Order Form'!E56</f>
        <v>LV00NB4409 - 3ZP</v>
      </c>
      <c r="D59" s="5" t="str">
        <f>'📋 Order Form'!F56</f>
        <v>Grigio Chiaro</v>
      </c>
      <c r="E59" s="4" t="str">
        <f>'📋 Order Form'!H56</f>
        <v>M</v>
      </c>
      <c r="F59" s="24">
        <f>'📋 Order Form'!L56</f>
        <v>0</v>
      </c>
      <c r="G59" s="10">
        <f>'📋 Order Form'!M56</f>
        <v>0</v>
      </c>
      <c r="H59" s="10">
        <f>'📋 Order Form'!N56</f>
        <v>0</v>
      </c>
    </row>
    <row r="60" spans="1:8" ht="18" customHeight="1" x14ac:dyDescent="0.25">
      <c r="A60" s="4">
        <f>'📋 Order Form'!B57</f>
        <v>167221</v>
      </c>
      <c r="B60" s="5" t="str">
        <f>'📋 Order Form'!D57</f>
        <v>LOW RISE TRUNK 3PK</v>
      </c>
      <c r="C60" s="5" t="str">
        <f>'📋 Order Form'!E57</f>
        <v>LV00NB4409 - 3ZP</v>
      </c>
      <c r="D60" s="5" t="str">
        <f>'📋 Order Form'!F57</f>
        <v>Grigio Chiaro</v>
      </c>
      <c r="E60" s="4" t="str">
        <f>'📋 Order Form'!H57</f>
        <v>XXL</v>
      </c>
      <c r="F60" s="24">
        <f>'📋 Order Form'!L57</f>
        <v>0</v>
      </c>
      <c r="G60" s="10">
        <f>'📋 Order Form'!M57</f>
        <v>0</v>
      </c>
      <c r="H60" s="10">
        <f>'📋 Order Form'!N57</f>
        <v>0</v>
      </c>
    </row>
    <row r="61" spans="1:8" ht="18" customHeight="1" x14ac:dyDescent="0.25">
      <c r="A61" s="13">
        <f>'📋 Order Form'!B58</f>
        <v>167221</v>
      </c>
      <c r="B61" s="14" t="str">
        <f>'📋 Order Form'!D58</f>
        <v>LOW RISE TRUNK 3PK</v>
      </c>
      <c r="C61" s="14" t="str">
        <f>'📋 Order Form'!E58</f>
        <v>LV00NB4409 - 3ZZ</v>
      </c>
      <c r="D61" s="14" t="str">
        <f>'📋 Order Form'!F58</f>
        <v>Nero - Blu</v>
      </c>
      <c r="E61" s="13" t="str">
        <f>'📋 Order Form'!H58</f>
        <v>S</v>
      </c>
      <c r="F61" s="25">
        <f>'📋 Order Form'!L58</f>
        <v>0</v>
      </c>
      <c r="G61" s="18">
        <f>'📋 Order Form'!M58</f>
        <v>0</v>
      </c>
      <c r="H61" s="18">
        <f>'📋 Order Form'!N58</f>
        <v>0</v>
      </c>
    </row>
    <row r="62" spans="1:8" ht="18" customHeight="1" x14ac:dyDescent="0.25">
      <c r="A62" s="13">
        <f>'📋 Order Form'!B59</f>
        <v>167221</v>
      </c>
      <c r="B62" s="14" t="str">
        <f>'📋 Order Form'!D59</f>
        <v>LOW RISE TRUNK 3PK</v>
      </c>
      <c r="C62" s="14" t="str">
        <f>'📋 Order Form'!E59</f>
        <v>LV00NB4409 - 3ZZ</v>
      </c>
      <c r="D62" s="14" t="str">
        <f>'📋 Order Form'!F59</f>
        <v>Nero - Blu</v>
      </c>
      <c r="E62" s="13" t="str">
        <f>'📋 Order Form'!H59</f>
        <v>M</v>
      </c>
      <c r="F62" s="25">
        <f>'📋 Order Form'!L59</f>
        <v>0</v>
      </c>
      <c r="G62" s="18">
        <f>'📋 Order Form'!M59</f>
        <v>0</v>
      </c>
      <c r="H62" s="18">
        <f>'📋 Order Form'!N59</f>
        <v>0</v>
      </c>
    </row>
    <row r="63" spans="1:8" ht="18" customHeight="1" x14ac:dyDescent="0.25">
      <c r="A63" s="13">
        <f>'📋 Order Form'!B60</f>
        <v>167221</v>
      </c>
      <c r="B63" s="14" t="str">
        <f>'📋 Order Form'!D60</f>
        <v>LOW RISE TRUNK 3PK</v>
      </c>
      <c r="C63" s="14" t="str">
        <f>'📋 Order Form'!E60</f>
        <v>LV00NB4409 - 3ZZ</v>
      </c>
      <c r="D63" s="14" t="str">
        <f>'📋 Order Form'!F60</f>
        <v>Nero - Blu</v>
      </c>
      <c r="E63" s="13" t="str">
        <f>'📋 Order Form'!H60</f>
        <v>L</v>
      </c>
      <c r="F63" s="25">
        <f>'📋 Order Form'!L60</f>
        <v>0</v>
      </c>
      <c r="G63" s="18">
        <f>'📋 Order Form'!M60</f>
        <v>0</v>
      </c>
      <c r="H63" s="18">
        <f>'📋 Order Form'!N60</f>
        <v>0</v>
      </c>
    </row>
    <row r="64" spans="1:8" ht="18" customHeight="1" x14ac:dyDescent="0.25">
      <c r="A64" s="13">
        <f>'📋 Order Form'!B61</f>
        <v>167221</v>
      </c>
      <c r="B64" s="14" t="str">
        <f>'📋 Order Form'!D61</f>
        <v>LOW RISE TRUNK 3PK</v>
      </c>
      <c r="C64" s="14" t="str">
        <f>'📋 Order Form'!E61</f>
        <v>LV00NB4409 - 3ZZ</v>
      </c>
      <c r="D64" s="14" t="str">
        <f>'📋 Order Form'!F61</f>
        <v>Nero - Blu</v>
      </c>
      <c r="E64" s="13" t="str">
        <f>'📋 Order Form'!H61</f>
        <v>XL</v>
      </c>
      <c r="F64" s="25">
        <f>'📋 Order Form'!L61</f>
        <v>0</v>
      </c>
      <c r="G64" s="18">
        <f>'📋 Order Form'!M61</f>
        <v>0</v>
      </c>
      <c r="H64" s="18">
        <f>'📋 Order Form'!N61</f>
        <v>0</v>
      </c>
    </row>
    <row r="65" spans="1:8" ht="18" customHeight="1" x14ac:dyDescent="0.25">
      <c r="A65" s="13">
        <f>'📋 Order Form'!B62</f>
        <v>167221</v>
      </c>
      <c r="B65" s="14" t="str">
        <f>'📋 Order Form'!D62</f>
        <v>LOW RISE TRUNK 3PK</v>
      </c>
      <c r="C65" s="14" t="str">
        <f>'📋 Order Form'!E62</f>
        <v>LV00NB4409 - 3ZZ</v>
      </c>
      <c r="D65" s="14" t="str">
        <f>'📋 Order Form'!F62</f>
        <v>Nero - Blu</v>
      </c>
      <c r="E65" s="13" t="str">
        <f>'📋 Order Form'!H62</f>
        <v>XXL</v>
      </c>
      <c r="F65" s="25">
        <f>'📋 Order Form'!L62</f>
        <v>0</v>
      </c>
      <c r="G65" s="18">
        <f>'📋 Order Form'!M62</f>
        <v>0</v>
      </c>
      <c r="H65" s="18">
        <f>'📋 Order Form'!N62</f>
        <v>0</v>
      </c>
    </row>
    <row r="66" spans="1:8" ht="18" customHeight="1" x14ac:dyDescent="0.25">
      <c r="A66" s="4">
        <f>'📋 Order Form'!B63</f>
        <v>167222</v>
      </c>
      <c r="B66" s="5" t="str">
        <f>'📋 Order Form'!D63</f>
        <v>TRUNK 3PK</v>
      </c>
      <c r="C66" s="5" t="str">
        <f>'📋 Order Form'!E63</f>
        <v>LV00NB4446 - 4SU</v>
      </c>
      <c r="D66" s="5" t="str">
        <f>'📋 Order Form'!F63</f>
        <v>Terra - Fango</v>
      </c>
      <c r="E66" s="4" t="str">
        <f>'📋 Order Form'!H63</f>
        <v>XS</v>
      </c>
      <c r="F66" s="24">
        <f>'📋 Order Form'!L63</f>
        <v>0</v>
      </c>
      <c r="G66" s="10">
        <f>'📋 Order Form'!M63</f>
        <v>0</v>
      </c>
      <c r="H66" s="10">
        <f>'📋 Order Form'!N63</f>
        <v>0</v>
      </c>
    </row>
    <row r="67" spans="1:8" ht="18" customHeight="1" x14ac:dyDescent="0.25">
      <c r="A67" s="4">
        <f>'📋 Order Form'!B64</f>
        <v>167222</v>
      </c>
      <c r="B67" s="5" t="str">
        <f>'📋 Order Form'!D64</f>
        <v>TRUNK 3PK</v>
      </c>
      <c r="C67" s="5" t="str">
        <f>'📋 Order Form'!E64</f>
        <v>LV00NB4446 - 4SU</v>
      </c>
      <c r="D67" s="5" t="str">
        <f>'📋 Order Form'!F64</f>
        <v>Terra - Fango</v>
      </c>
      <c r="E67" s="4" t="str">
        <f>'📋 Order Form'!H64</f>
        <v>S</v>
      </c>
      <c r="F67" s="24">
        <f>'📋 Order Form'!L64</f>
        <v>0</v>
      </c>
      <c r="G67" s="10">
        <f>'📋 Order Form'!M64</f>
        <v>0</v>
      </c>
      <c r="H67" s="10">
        <f>'📋 Order Form'!N64</f>
        <v>0</v>
      </c>
    </row>
    <row r="68" spans="1:8" ht="18" customHeight="1" x14ac:dyDescent="0.25">
      <c r="A68" s="4">
        <f>'📋 Order Form'!B65</f>
        <v>167222</v>
      </c>
      <c r="B68" s="5" t="str">
        <f>'📋 Order Form'!D65</f>
        <v>TRUNK 3PK</v>
      </c>
      <c r="C68" s="5" t="str">
        <f>'📋 Order Form'!E65</f>
        <v>LV00NB4446 - 4SU</v>
      </c>
      <c r="D68" s="5" t="str">
        <f>'📋 Order Form'!F65</f>
        <v>Terra - Fango</v>
      </c>
      <c r="E68" s="4" t="str">
        <f>'📋 Order Form'!H65</f>
        <v>M</v>
      </c>
      <c r="F68" s="24">
        <f>'📋 Order Form'!L65</f>
        <v>0</v>
      </c>
      <c r="G68" s="10">
        <f>'📋 Order Form'!M65</f>
        <v>0</v>
      </c>
      <c r="H68" s="10">
        <f>'📋 Order Form'!N65</f>
        <v>0</v>
      </c>
    </row>
    <row r="69" spans="1:8" ht="18" customHeight="1" x14ac:dyDescent="0.25">
      <c r="A69" s="4">
        <f>'📋 Order Form'!B66</f>
        <v>167222</v>
      </c>
      <c r="B69" s="5" t="str">
        <f>'📋 Order Form'!D66</f>
        <v>TRUNK 3PK</v>
      </c>
      <c r="C69" s="5" t="str">
        <f>'📋 Order Form'!E66</f>
        <v>LV00NB4446 - 4SU</v>
      </c>
      <c r="D69" s="5" t="str">
        <f>'📋 Order Form'!F66</f>
        <v>Terra - Fango</v>
      </c>
      <c r="E69" s="4" t="str">
        <f>'📋 Order Form'!H66</f>
        <v>L</v>
      </c>
      <c r="F69" s="24">
        <f>'📋 Order Form'!L66</f>
        <v>0</v>
      </c>
      <c r="G69" s="10">
        <f>'📋 Order Form'!M66</f>
        <v>0</v>
      </c>
      <c r="H69" s="10">
        <f>'📋 Order Form'!N66</f>
        <v>0</v>
      </c>
    </row>
    <row r="70" spans="1:8" ht="18" customHeight="1" x14ac:dyDescent="0.25">
      <c r="A70" s="13">
        <f>'📋 Order Form'!B67</f>
        <v>167222</v>
      </c>
      <c r="B70" s="14" t="str">
        <f>'📋 Order Form'!D67</f>
        <v>TRUNK 3PK</v>
      </c>
      <c r="C70" s="14" t="str">
        <f>'📋 Order Form'!E67</f>
        <v>LV00NB4446 - VM9</v>
      </c>
      <c r="D70" s="14" t="str">
        <f>'📋 Order Form'!F67</f>
        <v>Nero - Grigio</v>
      </c>
      <c r="E70" s="13" t="str">
        <f>'📋 Order Form'!H67</f>
        <v>XS</v>
      </c>
      <c r="F70" s="25">
        <f>'📋 Order Form'!L67</f>
        <v>0</v>
      </c>
      <c r="G70" s="18">
        <f>'📋 Order Form'!M67</f>
        <v>0</v>
      </c>
      <c r="H70" s="18">
        <f>'📋 Order Form'!N67</f>
        <v>0</v>
      </c>
    </row>
    <row r="71" spans="1:8" ht="18" customHeight="1" x14ac:dyDescent="0.25">
      <c r="A71" s="13">
        <f>'📋 Order Form'!B68</f>
        <v>167222</v>
      </c>
      <c r="B71" s="14" t="str">
        <f>'📋 Order Form'!D68</f>
        <v>TRUNK 3PK</v>
      </c>
      <c r="C71" s="14" t="str">
        <f>'📋 Order Form'!E68</f>
        <v>LV00NB4446 - VM9</v>
      </c>
      <c r="D71" s="14" t="str">
        <f>'📋 Order Form'!F68</f>
        <v>Nero - Grigio</v>
      </c>
      <c r="E71" s="13" t="str">
        <f>'📋 Order Form'!H68</f>
        <v>S</v>
      </c>
      <c r="F71" s="25">
        <f>'📋 Order Form'!L68</f>
        <v>0</v>
      </c>
      <c r="G71" s="18">
        <f>'📋 Order Form'!M68</f>
        <v>0</v>
      </c>
      <c r="H71" s="18">
        <f>'📋 Order Form'!N68</f>
        <v>0</v>
      </c>
    </row>
    <row r="72" spans="1:8" ht="18" customHeight="1" x14ac:dyDescent="0.25">
      <c r="A72" s="13">
        <f>'📋 Order Form'!B69</f>
        <v>167222</v>
      </c>
      <c r="B72" s="14" t="str">
        <f>'📋 Order Form'!D69</f>
        <v>TRUNK 3PK</v>
      </c>
      <c r="C72" s="14" t="str">
        <f>'📋 Order Form'!E69</f>
        <v>LV00NB4446 - VM9</v>
      </c>
      <c r="D72" s="14" t="str">
        <f>'📋 Order Form'!F69</f>
        <v>Nero - Grigio</v>
      </c>
      <c r="E72" s="13" t="str">
        <f>'📋 Order Form'!H69</f>
        <v>M</v>
      </c>
      <c r="F72" s="25">
        <f>'📋 Order Form'!L69</f>
        <v>0</v>
      </c>
      <c r="G72" s="18">
        <f>'📋 Order Form'!M69</f>
        <v>0</v>
      </c>
      <c r="H72" s="18">
        <f>'📋 Order Form'!N69</f>
        <v>0</v>
      </c>
    </row>
    <row r="73" spans="1:8" ht="18" customHeight="1" x14ac:dyDescent="0.25">
      <c r="A73" s="13">
        <f>'📋 Order Form'!B70</f>
        <v>167222</v>
      </c>
      <c r="B73" s="14" t="str">
        <f>'📋 Order Form'!D70</f>
        <v>TRUNK 3PK</v>
      </c>
      <c r="C73" s="14" t="str">
        <f>'📋 Order Form'!E70</f>
        <v>LV00NB4446 - VM9</v>
      </c>
      <c r="D73" s="14" t="str">
        <f>'📋 Order Form'!F70</f>
        <v>Nero - Grigio</v>
      </c>
      <c r="E73" s="13" t="str">
        <f>'📋 Order Form'!H70</f>
        <v>L</v>
      </c>
      <c r="F73" s="25">
        <f>'📋 Order Form'!L70</f>
        <v>0</v>
      </c>
      <c r="G73" s="18">
        <f>'📋 Order Form'!M70</f>
        <v>0</v>
      </c>
      <c r="H73" s="18">
        <f>'📋 Order Form'!N70</f>
        <v>0</v>
      </c>
    </row>
    <row r="74" spans="1:8" ht="18" customHeight="1" x14ac:dyDescent="0.25">
      <c r="A74" s="4">
        <f>'📋 Order Form'!B71</f>
        <v>167223</v>
      </c>
      <c r="B74" s="5" t="str">
        <f>'📋 Order Form'!D71</f>
        <v>UNLINED BRALETTE</v>
      </c>
      <c r="C74" s="5" t="str">
        <f>'📋 Order Form'!E71</f>
        <v>LV00QF8493 - 3Q5</v>
      </c>
      <c r="D74" s="5" t="str">
        <f>'📋 Order Form'!F71</f>
        <v>Menta</v>
      </c>
      <c r="E74" s="4" t="str">
        <f>'📋 Order Form'!H71</f>
        <v>XS</v>
      </c>
      <c r="F74" s="24">
        <f>'📋 Order Form'!L71</f>
        <v>0</v>
      </c>
      <c r="G74" s="10">
        <f>'📋 Order Form'!M71</f>
        <v>0</v>
      </c>
      <c r="H74" s="10">
        <f>'📋 Order Form'!N71</f>
        <v>0</v>
      </c>
    </row>
    <row r="75" spans="1:8" ht="18" customHeight="1" x14ac:dyDescent="0.25">
      <c r="A75" s="4">
        <f>'📋 Order Form'!B72</f>
        <v>167223</v>
      </c>
      <c r="B75" s="5" t="str">
        <f>'📋 Order Form'!D72</f>
        <v>UNLINED BRALETTE</v>
      </c>
      <c r="C75" s="5" t="str">
        <f>'📋 Order Form'!E72</f>
        <v>LV00QF8493 - 3Q5</v>
      </c>
      <c r="D75" s="5" t="str">
        <f>'📋 Order Form'!F72</f>
        <v>Menta</v>
      </c>
      <c r="E75" s="4" t="str">
        <f>'📋 Order Form'!H72</f>
        <v>S</v>
      </c>
      <c r="F75" s="24">
        <f>'📋 Order Form'!L72</f>
        <v>0</v>
      </c>
      <c r="G75" s="10">
        <f>'📋 Order Form'!M72</f>
        <v>0</v>
      </c>
      <c r="H75" s="10">
        <f>'📋 Order Form'!N72</f>
        <v>0</v>
      </c>
    </row>
    <row r="76" spans="1:8" ht="18" customHeight="1" x14ac:dyDescent="0.25">
      <c r="A76" s="4">
        <f>'📋 Order Form'!B73</f>
        <v>167223</v>
      </c>
      <c r="B76" s="5" t="str">
        <f>'📋 Order Form'!D73</f>
        <v>UNLINED BRALETTE</v>
      </c>
      <c r="C76" s="5" t="str">
        <f>'📋 Order Form'!E73</f>
        <v>LV00QF8493 - 3Q5</v>
      </c>
      <c r="D76" s="5" t="str">
        <f>'📋 Order Form'!F73</f>
        <v>Menta</v>
      </c>
      <c r="E76" s="4" t="str">
        <f>'📋 Order Form'!H73</f>
        <v>M</v>
      </c>
      <c r="F76" s="24">
        <f>'📋 Order Form'!L73</f>
        <v>0</v>
      </c>
      <c r="G76" s="10">
        <f>'📋 Order Form'!M73</f>
        <v>0</v>
      </c>
      <c r="H76" s="10">
        <f>'📋 Order Form'!N73</f>
        <v>0</v>
      </c>
    </row>
    <row r="77" spans="1:8" ht="18" customHeight="1" x14ac:dyDescent="0.25">
      <c r="A77" s="4">
        <f>'📋 Order Form'!B74</f>
        <v>167223</v>
      </c>
      <c r="B77" s="5" t="str">
        <f>'📋 Order Form'!D74</f>
        <v>UNLINED BRALETTE</v>
      </c>
      <c r="C77" s="5" t="str">
        <f>'📋 Order Form'!E74</f>
        <v>LV00QF8493 - 3Q5</v>
      </c>
      <c r="D77" s="5" t="str">
        <f>'📋 Order Form'!F74</f>
        <v>Menta</v>
      </c>
      <c r="E77" s="4" t="str">
        <f>'📋 Order Form'!H74</f>
        <v>L</v>
      </c>
      <c r="F77" s="24">
        <f>'📋 Order Form'!L74</f>
        <v>0</v>
      </c>
      <c r="G77" s="10">
        <f>'📋 Order Form'!M74</f>
        <v>0</v>
      </c>
      <c r="H77" s="10">
        <f>'📋 Order Form'!N74</f>
        <v>0</v>
      </c>
    </row>
    <row r="78" spans="1:8" ht="18" customHeight="1" x14ac:dyDescent="0.25">
      <c r="A78" s="4">
        <f>'📋 Order Form'!B75</f>
        <v>167223</v>
      </c>
      <c r="B78" s="5" t="str">
        <f>'📋 Order Form'!D75</f>
        <v>UNLINED BRALETTE</v>
      </c>
      <c r="C78" s="5" t="str">
        <f>'📋 Order Form'!E75</f>
        <v>LV00QF8493 - 3Q5</v>
      </c>
      <c r="D78" s="5" t="str">
        <f>'📋 Order Form'!F75</f>
        <v>Menta</v>
      </c>
      <c r="E78" s="4" t="str">
        <f>'📋 Order Form'!H75</f>
        <v>XL</v>
      </c>
      <c r="F78" s="24">
        <f>'📋 Order Form'!L75</f>
        <v>0</v>
      </c>
      <c r="G78" s="10">
        <f>'📋 Order Form'!M75</f>
        <v>0</v>
      </c>
      <c r="H78" s="10">
        <f>'📋 Order Form'!N75</f>
        <v>0</v>
      </c>
    </row>
    <row r="79" spans="1:8" ht="18" customHeight="1" x14ac:dyDescent="0.25">
      <c r="A79" s="13">
        <f>'📋 Order Form'!B76</f>
        <v>167223</v>
      </c>
      <c r="B79" s="14" t="str">
        <f>'📋 Order Form'!D76</f>
        <v>UNLINED BRALETTE</v>
      </c>
      <c r="C79" s="14" t="str">
        <f>'📋 Order Form'!E76</f>
        <v>LV00QF8493 - ZRK</v>
      </c>
      <c r="D79" s="14" t="str">
        <f>'📋 Order Form'!F76</f>
        <v>Crema</v>
      </c>
      <c r="E79" s="13" t="str">
        <f>'📋 Order Form'!H76</f>
        <v>XS</v>
      </c>
      <c r="F79" s="25">
        <f>'📋 Order Form'!L76</f>
        <v>0</v>
      </c>
      <c r="G79" s="18">
        <f>'📋 Order Form'!M76</f>
        <v>0</v>
      </c>
      <c r="H79" s="18">
        <f>'📋 Order Form'!N76</f>
        <v>0</v>
      </c>
    </row>
    <row r="80" spans="1:8" ht="18" customHeight="1" x14ac:dyDescent="0.25">
      <c r="A80" s="13">
        <f>'📋 Order Form'!B77</f>
        <v>167223</v>
      </c>
      <c r="B80" s="14" t="str">
        <f>'📋 Order Form'!D77</f>
        <v>UNLINED BRALETTE</v>
      </c>
      <c r="C80" s="14" t="str">
        <f>'📋 Order Form'!E77</f>
        <v>LV00QF8493 - ZRK</v>
      </c>
      <c r="D80" s="14" t="str">
        <f>'📋 Order Form'!F77</f>
        <v>Crema</v>
      </c>
      <c r="E80" s="13" t="str">
        <f>'📋 Order Form'!H77</f>
        <v>S</v>
      </c>
      <c r="F80" s="25">
        <f>'📋 Order Form'!L77</f>
        <v>0</v>
      </c>
      <c r="G80" s="18">
        <f>'📋 Order Form'!M77</f>
        <v>0</v>
      </c>
      <c r="H80" s="18">
        <f>'📋 Order Form'!N77</f>
        <v>0</v>
      </c>
    </row>
    <row r="81" spans="1:8" ht="18" customHeight="1" x14ac:dyDescent="0.25">
      <c r="A81" s="13">
        <f>'📋 Order Form'!B78</f>
        <v>167223</v>
      </c>
      <c r="B81" s="14" t="str">
        <f>'📋 Order Form'!D78</f>
        <v>UNLINED BRALETTE</v>
      </c>
      <c r="C81" s="14" t="str">
        <f>'📋 Order Form'!E78</f>
        <v>LV00QF8493 - ZRK</v>
      </c>
      <c r="D81" s="14" t="str">
        <f>'📋 Order Form'!F78</f>
        <v>Crema</v>
      </c>
      <c r="E81" s="13" t="str">
        <f>'📋 Order Form'!H78</f>
        <v>M</v>
      </c>
      <c r="F81" s="25">
        <f>'📋 Order Form'!L78</f>
        <v>0</v>
      </c>
      <c r="G81" s="18">
        <f>'📋 Order Form'!M78</f>
        <v>0</v>
      </c>
      <c r="H81" s="18">
        <f>'📋 Order Form'!N78</f>
        <v>0</v>
      </c>
    </row>
    <row r="82" spans="1:8" ht="18" customHeight="1" x14ac:dyDescent="0.25">
      <c r="A82" s="13">
        <f>'📋 Order Form'!B79</f>
        <v>167223</v>
      </c>
      <c r="B82" s="14" t="str">
        <f>'📋 Order Form'!D79</f>
        <v>UNLINED BRALETTE</v>
      </c>
      <c r="C82" s="14" t="str">
        <f>'📋 Order Form'!E79</f>
        <v>LV00QF8493 - ZRK</v>
      </c>
      <c r="D82" s="14" t="str">
        <f>'📋 Order Form'!F79</f>
        <v>Crema</v>
      </c>
      <c r="E82" s="13" t="str">
        <f>'📋 Order Form'!H79</f>
        <v>L</v>
      </c>
      <c r="F82" s="25">
        <f>'📋 Order Form'!L79</f>
        <v>0</v>
      </c>
      <c r="G82" s="18">
        <f>'📋 Order Form'!M79</f>
        <v>0</v>
      </c>
      <c r="H82" s="18">
        <f>'📋 Order Form'!N79</f>
        <v>0</v>
      </c>
    </row>
    <row r="83" spans="1:8" ht="18" customHeight="1" x14ac:dyDescent="0.25">
      <c r="A83" s="4">
        <f>'📋 Order Form'!B80</f>
        <v>167223</v>
      </c>
      <c r="B83" s="5" t="str">
        <f>'📋 Order Form'!D80</f>
        <v>UNLINED BRALETTE</v>
      </c>
      <c r="C83" s="5" t="str">
        <f>'📋 Order Form'!E80</f>
        <v>LV00QF8493 - 4RW</v>
      </c>
      <c r="D83" s="5" t="str">
        <f>'📋 Order Form'!F80</f>
        <v>Pesca</v>
      </c>
      <c r="E83" s="4" t="str">
        <f>'📋 Order Form'!H80</f>
        <v>XS</v>
      </c>
      <c r="F83" s="24">
        <f>'📋 Order Form'!L80</f>
        <v>0</v>
      </c>
      <c r="G83" s="10">
        <f>'📋 Order Form'!M80</f>
        <v>0</v>
      </c>
      <c r="H83" s="10">
        <f>'📋 Order Form'!N80</f>
        <v>0</v>
      </c>
    </row>
    <row r="84" spans="1:8" ht="18" customHeight="1" x14ac:dyDescent="0.25">
      <c r="A84" s="4">
        <f>'📋 Order Form'!B81</f>
        <v>167223</v>
      </c>
      <c r="B84" s="5" t="str">
        <f>'📋 Order Form'!D81</f>
        <v>UNLINED BRALETTE</v>
      </c>
      <c r="C84" s="5" t="str">
        <f>'📋 Order Form'!E81</f>
        <v>LV00QF8493 - 4RW</v>
      </c>
      <c r="D84" s="5" t="str">
        <f>'📋 Order Form'!F81</f>
        <v>Pesca</v>
      </c>
      <c r="E84" s="4" t="str">
        <f>'📋 Order Form'!H81</f>
        <v>S</v>
      </c>
      <c r="F84" s="24">
        <f>'📋 Order Form'!L81</f>
        <v>0</v>
      </c>
      <c r="G84" s="10">
        <f>'📋 Order Form'!M81</f>
        <v>0</v>
      </c>
      <c r="H84" s="10">
        <f>'📋 Order Form'!N81</f>
        <v>0</v>
      </c>
    </row>
    <row r="85" spans="1:8" ht="18" customHeight="1" x14ac:dyDescent="0.25">
      <c r="A85" s="4">
        <f>'📋 Order Form'!B82</f>
        <v>167223</v>
      </c>
      <c r="B85" s="5" t="str">
        <f>'📋 Order Form'!D82</f>
        <v>UNLINED BRALETTE</v>
      </c>
      <c r="C85" s="5" t="str">
        <f>'📋 Order Form'!E82</f>
        <v>LV00QF8493 - 4RW</v>
      </c>
      <c r="D85" s="5" t="str">
        <f>'📋 Order Form'!F82</f>
        <v>Pesca</v>
      </c>
      <c r="E85" s="4" t="str">
        <f>'📋 Order Form'!H82</f>
        <v>M</v>
      </c>
      <c r="F85" s="24">
        <f>'📋 Order Form'!L82</f>
        <v>0</v>
      </c>
      <c r="G85" s="10">
        <f>'📋 Order Form'!M82</f>
        <v>0</v>
      </c>
      <c r="H85" s="10">
        <f>'📋 Order Form'!N82</f>
        <v>0</v>
      </c>
    </row>
    <row r="86" spans="1:8" ht="18" customHeight="1" x14ac:dyDescent="0.25">
      <c r="A86" s="4">
        <f>'📋 Order Form'!B83</f>
        <v>167223</v>
      </c>
      <c r="B86" s="5" t="str">
        <f>'📋 Order Form'!D83</f>
        <v>UNLINED BRALETTE</v>
      </c>
      <c r="C86" s="5" t="str">
        <f>'📋 Order Form'!E83</f>
        <v>LV00QF8493 - 4RW</v>
      </c>
      <c r="D86" s="5" t="str">
        <f>'📋 Order Form'!F83</f>
        <v>Pesca</v>
      </c>
      <c r="E86" s="4" t="str">
        <f>'📋 Order Form'!H83</f>
        <v>L</v>
      </c>
      <c r="F86" s="24">
        <f>'📋 Order Form'!L83</f>
        <v>0</v>
      </c>
      <c r="G86" s="10">
        <f>'📋 Order Form'!M83</f>
        <v>0</v>
      </c>
      <c r="H86" s="10">
        <f>'📋 Order Form'!N83</f>
        <v>0</v>
      </c>
    </row>
    <row r="87" spans="1:8" ht="18" customHeight="1" x14ac:dyDescent="0.25">
      <c r="A87" s="13">
        <f>'📋 Order Form'!B84</f>
        <v>167224</v>
      </c>
      <c r="B87" s="14" t="str">
        <f>'📋 Order Form'!D84</f>
        <v>BRAZILIAN</v>
      </c>
      <c r="C87" s="14" t="str">
        <f>'📋 Order Form'!E84</f>
        <v>LV00QF8522 - 4RW</v>
      </c>
      <c r="D87" s="14" t="str">
        <f>'📋 Order Form'!F84</f>
        <v>Pesca</v>
      </c>
      <c r="E87" s="13" t="str">
        <f>'📋 Order Form'!H84</f>
        <v>XS</v>
      </c>
      <c r="F87" s="25">
        <f>'📋 Order Form'!L84</f>
        <v>0</v>
      </c>
      <c r="G87" s="18">
        <f>'📋 Order Form'!M84</f>
        <v>0</v>
      </c>
      <c r="H87" s="18">
        <f>'📋 Order Form'!N84</f>
        <v>0</v>
      </c>
    </row>
    <row r="88" spans="1:8" ht="18" customHeight="1" x14ac:dyDescent="0.25">
      <c r="A88" s="13">
        <f>'📋 Order Form'!B85</f>
        <v>167224</v>
      </c>
      <c r="B88" s="14" t="str">
        <f>'📋 Order Form'!D85</f>
        <v>BRAZILIAN</v>
      </c>
      <c r="C88" s="14" t="str">
        <f>'📋 Order Form'!E85</f>
        <v>LV00QF8522 - 4RW</v>
      </c>
      <c r="D88" s="14" t="str">
        <f>'📋 Order Form'!F85</f>
        <v>Pesca</v>
      </c>
      <c r="E88" s="13" t="str">
        <f>'📋 Order Form'!H85</f>
        <v>S</v>
      </c>
      <c r="F88" s="25">
        <f>'📋 Order Form'!L85</f>
        <v>0</v>
      </c>
      <c r="G88" s="18">
        <f>'📋 Order Form'!M85</f>
        <v>0</v>
      </c>
      <c r="H88" s="18">
        <f>'📋 Order Form'!N85</f>
        <v>0</v>
      </c>
    </row>
    <row r="89" spans="1:8" ht="18" customHeight="1" x14ac:dyDescent="0.25">
      <c r="A89" s="13">
        <f>'📋 Order Form'!B86</f>
        <v>167224</v>
      </c>
      <c r="B89" s="14" t="str">
        <f>'📋 Order Form'!D86</f>
        <v>BRAZILIAN</v>
      </c>
      <c r="C89" s="14" t="str">
        <f>'📋 Order Form'!E86</f>
        <v>LV00QF8522 - 4RW</v>
      </c>
      <c r="D89" s="14" t="str">
        <f>'📋 Order Form'!F86</f>
        <v>Pesca</v>
      </c>
      <c r="E89" s="13" t="str">
        <f>'📋 Order Form'!H86</f>
        <v>M</v>
      </c>
      <c r="F89" s="25">
        <f>'📋 Order Form'!L86</f>
        <v>0</v>
      </c>
      <c r="G89" s="18">
        <f>'📋 Order Form'!M86</f>
        <v>0</v>
      </c>
      <c r="H89" s="18">
        <f>'📋 Order Form'!N86</f>
        <v>0</v>
      </c>
    </row>
    <row r="90" spans="1:8" ht="18" customHeight="1" x14ac:dyDescent="0.25">
      <c r="A90" s="13">
        <f>'📋 Order Form'!B87</f>
        <v>167224</v>
      </c>
      <c r="B90" s="14" t="str">
        <f>'📋 Order Form'!D87</f>
        <v>BRAZILIAN</v>
      </c>
      <c r="C90" s="14" t="str">
        <f>'📋 Order Form'!E87</f>
        <v>LV00QF8522 - 4RW</v>
      </c>
      <c r="D90" s="14" t="str">
        <f>'📋 Order Form'!F87</f>
        <v>Pesca</v>
      </c>
      <c r="E90" s="13" t="str">
        <f>'📋 Order Form'!H87</f>
        <v>L</v>
      </c>
      <c r="F90" s="25">
        <f>'📋 Order Form'!L87</f>
        <v>0</v>
      </c>
      <c r="G90" s="18">
        <f>'📋 Order Form'!M87</f>
        <v>0</v>
      </c>
      <c r="H90" s="18">
        <f>'📋 Order Form'!N87</f>
        <v>0</v>
      </c>
    </row>
    <row r="91" spans="1:8" ht="18" customHeight="1" x14ac:dyDescent="0.25">
      <c r="A91" s="4">
        <f>'📋 Order Form'!B88</f>
        <v>167224</v>
      </c>
      <c r="B91" s="5" t="str">
        <f>'📋 Order Form'!D88</f>
        <v>BRAZILIAN</v>
      </c>
      <c r="C91" s="5" t="str">
        <f>'📋 Order Form'!E88</f>
        <v>LV00QF8522 - PCS</v>
      </c>
      <c r="D91" s="5" t="str">
        <f>'📋 Order Form'!F88</f>
        <v>Multicolor</v>
      </c>
      <c r="E91" s="4" t="str">
        <f>'📋 Order Form'!H88</f>
        <v>XS</v>
      </c>
      <c r="F91" s="24">
        <f>'📋 Order Form'!L88</f>
        <v>0</v>
      </c>
      <c r="G91" s="10">
        <f>'📋 Order Form'!M88</f>
        <v>0</v>
      </c>
      <c r="H91" s="10">
        <f>'📋 Order Form'!N88</f>
        <v>0</v>
      </c>
    </row>
    <row r="92" spans="1:8" ht="18" customHeight="1" x14ac:dyDescent="0.25">
      <c r="A92" s="4">
        <f>'📋 Order Form'!B89</f>
        <v>167224</v>
      </c>
      <c r="B92" s="5" t="str">
        <f>'📋 Order Form'!D89</f>
        <v>BRAZILIAN</v>
      </c>
      <c r="C92" s="5" t="str">
        <f>'📋 Order Form'!E89</f>
        <v>LV00QF8522 - PCS</v>
      </c>
      <c r="D92" s="5" t="str">
        <f>'📋 Order Form'!F89</f>
        <v>Multicolor</v>
      </c>
      <c r="E92" s="4" t="str">
        <f>'📋 Order Form'!H89</f>
        <v>S</v>
      </c>
      <c r="F92" s="24">
        <f>'📋 Order Form'!L89</f>
        <v>0</v>
      </c>
      <c r="G92" s="10">
        <f>'📋 Order Form'!M89</f>
        <v>0</v>
      </c>
      <c r="H92" s="10">
        <f>'📋 Order Form'!N89</f>
        <v>0</v>
      </c>
    </row>
    <row r="93" spans="1:8" ht="18" customHeight="1" x14ac:dyDescent="0.25">
      <c r="A93" s="4">
        <f>'📋 Order Form'!B90</f>
        <v>167224</v>
      </c>
      <c r="B93" s="5" t="str">
        <f>'📋 Order Form'!D90</f>
        <v>BRAZILIAN</v>
      </c>
      <c r="C93" s="5" t="str">
        <f>'📋 Order Form'!E90</f>
        <v>LV00QF8522 - PCS</v>
      </c>
      <c r="D93" s="5" t="str">
        <f>'📋 Order Form'!F90</f>
        <v>Multicolor</v>
      </c>
      <c r="E93" s="4" t="str">
        <f>'📋 Order Form'!H90</f>
        <v>M</v>
      </c>
      <c r="F93" s="24">
        <f>'📋 Order Form'!L90</f>
        <v>0</v>
      </c>
      <c r="G93" s="10">
        <f>'📋 Order Form'!M90</f>
        <v>0</v>
      </c>
      <c r="H93" s="10">
        <f>'📋 Order Form'!N90</f>
        <v>0</v>
      </c>
    </row>
    <row r="94" spans="1:8" ht="18" customHeight="1" x14ac:dyDescent="0.25">
      <c r="A94" s="4">
        <f>'📋 Order Form'!B91</f>
        <v>167224</v>
      </c>
      <c r="B94" s="5" t="str">
        <f>'📋 Order Form'!D91</f>
        <v>BRAZILIAN</v>
      </c>
      <c r="C94" s="5" t="str">
        <f>'📋 Order Form'!E91</f>
        <v>LV00QF8522 - PCS</v>
      </c>
      <c r="D94" s="5" t="str">
        <f>'📋 Order Form'!F91</f>
        <v>Multicolor</v>
      </c>
      <c r="E94" s="4" t="str">
        <f>'📋 Order Form'!H91</f>
        <v>L</v>
      </c>
      <c r="F94" s="24">
        <f>'📋 Order Form'!L91</f>
        <v>0</v>
      </c>
      <c r="G94" s="10">
        <f>'📋 Order Form'!M91</f>
        <v>0</v>
      </c>
      <c r="H94" s="10">
        <f>'📋 Order Form'!N91</f>
        <v>0</v>
      </c>
    </row>
    <row r="95" spans="1:8" ht="18" customHeight="1" x14ac:dyDescent="0.25">
      <c r="A95" s="13">
        <f>'📋 Order Form'!B92</f>
        <v>167224</v>
      </c>
      <c r="B95" s="14" t="str">
        <f>'📋 Order Form'!D92</f>
        <v>BRAZILIAN</v>
      </c>
      <c r="C95" s="14" t="str">
        <f>'📋 Order Form'!E92</f>
        <v>LV00QF8522 - ZRK</v>
      </c>
      <c r="D95" s="14" t="str">
        <f>'📋 Order Form'!F92</f>
        <v>Crema</v>
      </c>
      <c r="E95" s="13" t="str">
        <f>'📋 Order Form'!H92</f>
        <v>XS</v>
      </c>
      <c r="F95" s="25">
        <f>'📋 Order Form'!L92</f>
        <v>0</v>
      </c>
      <c r="G95" s="18">
        <f>'📋 Order Form'!M92</f>
        <v>0</v>
      </c>
      <c r="H95" s="18">
        <f>'📋 Order Form'!N92</f>
        <v>0</v>
      </c>
    </row>
    <row r="96" spans="1:8" ht="18" customHeight="1" x14ac:dyDescent="0.25">
      <c r="A96" s="13">
        <f>'📋 Order Form'!B93</f>
        <v>167224</v>
      </c>
      <c r="B96" s="14" t="str">
        <f>'📋 Order Form'!D93</f>
        <v>BRAZILIAN</v>
      </c>
      <c r="C96" s="14" t="str">
        <f>'📋 Order Form'!E93</f>
        <v>LV00QF8522 - ZRK</v>
      </c>
      <c r="D96" s="14" t="str">
        <f>'📋 Order Form'!F93</f>
        <v>Crema</v>
      </c>
      <c r="E96" s="13" t="str">
        <f>'📋 Order Form'!H93</f>
        <v>S</v>
      </c>
      <c r="F96" s="25">
        <f>'📋 Order Form'!L93</f>
        <v>0</v>
      </c>
      <c r="G96" s="18">
        <f>'📋 Order Form'!M93</f>
        <v>0</v>
      </c>
      <c r="H96" s="18">
        <f>'📋 Order Form'!N93</f>
        <v>0</v>
      </c>
    </row>
    <row r="97" spans="1:8" ht="18" customHeight="1" x14ac:dyDescent="0.25">
      <c r="A97" s="13">
        <f>'📋 Order Form'!B94</f>
        <v>167224</v>
      </c>
      <c r="B97" s="14" t="str">
        <f>'📋 Order Form'!D94</f>
        <v>BRAZILIAN</v>
      </c>
      <c r="C97" s="14" t="str">
        <f>'📋 Order Form'!E94</f>
        <v>LV00QF8522 - ZRK</v>
      </c>
      <c r="D97" s="14" t="str">
        <f>'📋 Order Form'!F94</f>
        <v>Crema</v>
      </c>
      <c r="E97" s="13" t="str">
        <f>'📋 Order Form'!H94</f>
        <v>M</v>
      </c>
      <c r="F97" s="25">
        <f>'📋 Order Form'!L94</f>
        <v>0</v>
      </c>
      <c r="G97" s="18">
        <f>'📋 Order Form'!M94</f>
        <v>0</v>
      </c>
      <c r="H97" s="18">
        <f>'📋 Order Form'!N94</f>
        <v>0</v>
      </c>
    </row>
    <row r="98" spans="1:8" ht="18" customHeight="1" x14ac:dyDescent="0.25">
      <c r="A98" s="13">
        <f>'📋 Order Form'!B95</f>
        <v>167224</v>
      </c>
      <c r="B98" s="14" t="str">
        <f>'📋 Order Form'!D95</f>
        <v>BRAZILIAN</v>
      </c>
      <c r="C98" s="14" t="str">
        <f>'📋 Order Form'!E95</f>
        <v>LV00QF8522 - ZRK</v>
      </c>
      <c r="D98" s="14" t="str">
        <f>'📋 Order Form'!F95</f>
        <v>Crema</v>
      </c>
      <c r="E98" s="13" t="str">
        <f>'📋 Order Form'!H95</f>
        <v>L</v>
      </c>
      <c r="F98" s="25">
        <f>'📋 Order Form'!L95</f>
        <v>0</v>
      </c>
      <c r="G98" s="18">
        <f>'📋 Order Form'!M95</f>
        <v>0</v>
      </c>
      <c r="H98" s="18">
        <f>'📋 Order Form'!N95</f>
        <v>0</v>
      </c>
    </row>
    <row r="99" spans="1:8" ht="18" customHeight="1" x14ac:dyDescent="0.25">
      <c r="A99" s="4">
        <f>'📋 Order Form'!B96</f>
        <v>167224</v>
      </c>
      <c r="B99" s="5" t="str">
        <f>'📋 Order Form'!D96</f>
        <v>BRAZILIAN</v>
      </c>
      <c r="C99" s="5" t="str">
        <f>'📋 Order Form'!E96</f>
        <v>LV00QF8522 - C32</v>
      </c>
      <c r="D99" s="5" t="str">
        <f>'📋 Order Form'!F96</f>
        <v>Blu</v>
      </c>
      <c r="E99" s="4" t="str">
        <f>'📋 Order Form'!H96</f>
        <v>2XL</v>
      </c>
      <c r="F99" s="24">
        <f>'📋 Order Form'!L96</f>
        <v>0</v>
      </c>
      <c r="G99" s="10">
        <f>'📋 Order Form'!M96</f>
        <v>0</v>
      </c>
      <c r="H99" s="10">
        <f>'📋 Order Form'!N96</f>
        <v>0</v>
      </c>
    </row>
    <row r="100" spans="1:8" ht="18" customHeight="1" x14ac:dyDescent="0.25">
      <c r="A100" s="13">
        <f>'📋 Order Form'!B97</f>
        <v>167663</v>
      </c>
      <c r="B100" s="14" t="str">
        <f>'📋 Order Form'!D97</f>
        <v>LOW RISE TRUNK 3PK</v>
      </c>
      <c r="C100" s="14" t="str">
        <f>'📋 Order Form'!E97</f>
        <v>LV00NB4389 - 40I</v>
      </c>
      <c r="D100" s="14" t="str">
        <f>'📋 Order Form'!F97</f>
        <v>Nero - Viola</v>
      </c>
      <c r="E100" s="13" t="str">
        <f>'📋 Order Form'!H97</f>
        <v>XS</v>
      </c>
      <c r="F100" s="25">
        <f>'📋 Order Form'!L97</f>
        <v>0</v>
      </c>
      <c r="G100" s="18">
        <f>'📋 Order Form'!M97</f>
        <v>0</v>
      </c>
      <c r="H100" s="18">
        <f>'📋 Order Form'!N97</f>
        <v>0</v>
      </c>
    </row>
    <row r="101" spans="1:8" ht="18" customHeight="1" x14ac:dyDescent="0.25">
      <c r="A101" s="13">
        <f>'📋 Order Form'!B98</f>
        <v>167663</v>
      </c>
      <c r="B101" s="14" t="str">
        <f>'📋 Order Form'!D98</f>
        <v>LOW RISE TRUNK 3PK</v>
      </c>
      <c r="C101" s="14" t="str">
        <f>'📋 Order Form'!E98</f>
        <v>LV00NB4389 - 40I</v>
      </c>
      <c r="D101" s="14" t="str">
        <f>'📋 Order Form'!F98</f>
        <v>Nero - Viola</v>
      </c>
      <c r="E101" s="13" t="str">
        <f>'📋 Order Form'!H98</f>
        <v>S</v>
      </c>
      <c r="F101" s="25">
        <f>'📋 Order Form'!L98</f>
        <v>0</v>
      </c>
      <c r="G101" s="18">
        <f>'📋 Order Form'!M98</f>
        <v>0</v>
      </c>
      <c r="H101" s="18">
        <f>'📋 Order Form'!N98</f>
        <v>0</v>
      </c>
    </row>
    <row r="102" spans="1:8" ht="18" customHeight="1" x14ac:dyDescent="0.25">
      <c r="A102" s="13">
        <f>'📋 Order Form'!B99</f>
        <v>167663</v>
      </c>
      <c r="B102" s="14" t="str">
        <f>'📋 Order Form'!D99</f>
        <v>LOW RISE TRUNK 3PK</v>
      </c>
      <c r="C102" s="14" t="str">
        <f>'📋 Order Form'!E99</f>
        <v>LV00NB4389 - 40I</v>
      </c>
      <c r="D102" s="14" t="str">
        <f>'📋 Order Form'!F99</f>
        <v>Nero - Viola</v>
      </c>
      <c r="E102" s="13" t="str">
        <f>'📋 Order Form'!H99</f>
        <v>M</v>
      </c>
      <c r="F102" s="25">
        <f>'📋 Order Form'!L99</f>
        <v>0</v>
      </c>
      <c r="G102" s="18">
        <f>'📋 Order Form'!M99</f>
        <v>0</v>
      </c>
      <c r="H102" s="18">
        <f>'📋 Order Form'!N99</f>
        <v>0</v>
      </c>
    </row>
    <row r="103" spans="1:8" ht="18" customHeight="1" x14ac:dyDescent="0.25">
      <c r="A103" s="13">
        <f>'📋 Order Form'!B100</f>
        <v>167663</v>
      </c>
      <c r="B103" s="14" t="str">
        <f>'📋 Order Form'!D100</f>
        <v>LOW RISE TRUNK 3PK</v>
      </c>
      <c r="C103" s="14" t="str">
        <f>'📋 Order Form'!E100</f>
        <v>LV00NB4389 - 40I</v>
      </c>
      <c r="D103" s="14" t="str">
        <f>'📋 Order Form'!F100</f>
        <v>Nero - Viola</v>
      </c>
      <c r="E103" s="13" t="str">
        <f>'📋 Order Form'!H100</f>
        <v>L</v>
      </c>
      <c r="F103" s="25">
        <f>'📋 Order Form'!L100</f>
        <v>0</v>
      </c>
      <c r="G103" s="18">
        <f>'📋 Order Form'!M100</f>
        <v>0</v>
      </c>
      <c r="H103" s="18">
        <f>'📋 Order Form'!N100</f>
        <v>0</v>
      </c>
    </row>
    <row r="104" spans="1:8" ht="18" customHeight="1" x14ac:dyDescent="0.25">
      <c r="A104" s="13">
        <f>'📋 Order Form'!B101</f>
        <v>167663</v>
      </c>
      <c r="B104" s="14" t="str">
        <f>'📋 Order Form'!D101</f>
        <v>LOW RISE TRUNK 3PK</v>
      </c>
      <c r="C104" s="14" t="str">
        <f>'📋 Order Form'!E101</f>
        <v>LV00NB4389 - 40I</v>
      </c>
      <c r="D104" s="14" t="str">
        <f>'📋 Order Form'!F101</f>
        <v>Nero - Viola</v>
      </c>
      <c r="E104" s="13" t="str">
        <f>'📋 Order Form'!H101</f>
        <v>XL</v>
      </c>
      <c r="F104" s="25">
        <f>'📋 Order Form'!L101</f>
        <v>0</v>
      </c>
      <c r="G104" s="18">
        <f>'📋 Order Form'!M101</f>
        <v>0</v>
      </c>
      <c r="H104" s="18">
        <f>'📋 Order Form'!N101</f>
        <v>0</v>
      </c>
    </row>
    <row r="105" spans="1:8" ht="18" customHeight="1" x14ac:dyDescent="0.25">
      <c r="A105" s="13">
        <f>'📋 Order Form'!B102</f>
        <v>167663</v>
      </c>
      <c r="B105" s="14" t="str">
        <f>'📋 Order Form'!D102</f>
        <v>LOW RISE TRUNK 3PK</v>
      </c>
      <c r="C105" s="14" t="str">
        <f>'📋 Order Form'!E102</f>
        <v>LV00NB4389 - 40I</v>
      </c>
      <c r="D105" s="14" t="str">
        <f>'📋 Order Form'!F102</f>
        <v>Nero - Viola</v>
      </c>
      <c r="E105" s="13" t="str">
        <f>'📋 Order Form'!H102</f>
        <v>XXL</v>
      </c>
      <c r="F105" s="25">
        <f>'📋 Order Form'!L102</f>
        <v>0</v>
      </c>
      <c r="G105" s="18">
        <f>'📋 Order Form'!M102</f>
        <v>0</v>
      </c>
      <c r="H105" s="18">
        <f>'📋 Order Form'!N102</f>
        <v>0</v>
      </c>
    </row>
    <row r="106" spans="1:8" ht="18" customHeight="1" x14ac:dyDescent="0.25">
      <c r="A106" s="4">
        <f>'📋 Order Form'!B103</f>
        <v>188128</v>
      </c>
      <c r="B106" s="5" t="str">
        <f>'📋 Order Form'!D103</f>
        <v>BOXER BRIEF 3PK</v>
      </c>
      <c r="C106" s="5" t="str">
        <f>'📋 Order Form'!E103</f>
        <v>000NB3609A - 53V</v>
      </c>
      <c r="D106" s="5" t="str">
        <f>'📋 Order Form'!F103</f>
        <v>Grigio - Nero</v>
      </c>
      <c r="E106" s="4" t="str">
        <f>'📋 Order Form'!H103</f>
        <v>S</v>
      </c>
      <c r="F106" s="24">
        <f>'📋 Order Form'!L103</f>
        <v>0</v>
      </c>
      <c r="G106" s="10">
        <f>'📋 Order Form'!M103</f>
        <v>0</v>
      </c>
      <c r="H106" s="10">
        <f>'📋 Order Form'!N103</f>
        <v>0</v>
      </c>
    </row>
    <row r="107" spans="1:8" ht="18" customHeight="1" x14ac:dyDescent="0.25">
      <c r="A107" s="4">
        <f>'📋 Order Form'!B104</f>
        <v>188128</v>
      </c>
      <c r="B107" s="5" t="str">
        <f>'📋 Order Form'!D104</f>
        <v>BOXER BRIEF 3PK</v>
      </c>
      <c r="C107" s="5" t="str">
        <f>'📋 Order Form'!E104</f>
        <v>000NB3609A - 53V</v>
      </c>
      <c r="D107" s="5" t="str">
        <f>'📋 Order Form'!F104</f>
        <v>Grigio - Nero</v>
      </c>
      <c r="E107" s="4" t="str">
        <f>'📋 Order Form'!H104</f>
        <v>M</v>
      </c>
      <c r="F107" s="24">
        <f>'📋 Order Form'!L104</f>
        <v>0</v>
      </c>
      <c r="G107" s="10">
        <f>'📋 Order Form'!M104</f>
        <v>0</v>
      </c>
      <c r="H107" s="10">
        <f>'📋 Order Form'!N104</f>
        <v>0</v>
      </c>
    </row>
    <row r="108" spans="1:8" ht="18" customHeight="1" x14ac:dyDescent="0.25">
      <c r="A108" s="4">
        <f>'📋 Order Form'!B105</f>
        <v>188128</v>
      </c>
      <c r="B108" s="5" t="str">
        <f>'📋 Order Form'!D105</f>
        <v>BOXER BRIEF 3PK</v>
      </c>
      <c r="C108" s="5" t="str">
        <f>'📋 Order Form'!E105</f>
        <v>000NB3609A - 53V</v>
      </c>
      <c r="D108" s="5" t="str">
        <f>'📋 Order Form'!F105</f>
        <v>Grigio - Nero</v>
      </c>
      <c r="E108" s="4" t="str">
        <f>'📋 Order Form'!H105</f>
        <v>L</v>
      </c>
      <c r="F108" s="24">
        <f>'📋 Order Form'!L105</f>
        <v>0</v>
      </c>
      <c r="G108" s="10">
        <f>'📋 Order Form'!M105</f>
        <v>0</v>
      </c>
      <c r="H108" s="10">
        <f>'📋 Order Form'!N105</f>
        <v>0</v>
      </c>
    </row>
    <row r="109" spans="1:8" ht="18" customHeight="1" x14ac:dyDescent="0.25">
      <c r="A109" s="4">
        <f>'📋 Order Form'!B106</f>
        <v>188128</v>
      </c>
      <c r="B109" s="5" t="str">
        <f>'📋 Order Form'!D106</f>
        <v>BOXER BRIEF 3PK</v>
      </c>
      <c r="C109" s="5" t="str">
        <f>'📋 Order Form'!E106</f>
        <v>000NB3609A - 53V</v>
      </c>
      <c r="D109" s="5" t="str">
        <f>'📋 Order Form'!F106</f>
        <v>Grigio - Nero</v>
      </c>
      <c r="E109" s="4" t="str">
        <f>'📋 Order Form'!H106</f>
        <v>XL</v>
      </c>
      <c r="F109" s="24">
        <f>'📋 Order Form'!L106</f>
        <v>0</v>
      </c>
      <c r="G109" s="10">
        <f>'📋 Order Form'!M106</f>
        <v>0</v>
      </c>
      <c r="H109" s="10">
        <f>'📋 Order Form'!N106</f>
        <v>0</v>
      </c>
    </row>
    <row r="110" spans="1:8" ht="18" customHeight="1" x14ac:dyDescent="0.25">
      <c r="A110" s="4">
        <f>'📋 Order Form'!B107</f>
        <v>188128</v>
      </c>
      <c r="B110" s="5" t="str">
        <f>'📋 Order Form'!D107</f>
        <v>BOXER BRIEF 3PK</v>
      </c>
      <c r="C110" s="5" t="str">
        <f>'📋 Order Form'!E107</f>
        <v>000NB3609A - 53V</v>
      </c>
      <c r="D110" s="5" t="str">
        <f>'📋 Order Form'!F107</f>
        <v>Grigio - Nero</v>
      </c>
      <c r="E110" s="4" t="str">
        <f>'📋 Order Form'!H107</f>
        <v>XXL</v>
      </c>
      <c r="F110" s="24">
        <f>'📋 Order Form'!L107</f>
        <v>0</v>
      </c>
      <c r="G110" s="10">
        <f>'📋 Order Form'!M107</f>
        <v>0</v>
      </c>
      <c r="H110" s="10">
        <f>'📋 Order Form'!N107</f>
        <v>0</v>
      </c>
    </row>
    <row r="111" spans="1:8" ht="18" customHeight="1" x14ac:dyDescent="0.25">
      <c r="A111" s="13">
        <f>'📋 Order Form'!B108</f>
        <v>188128</v>
      </c>
      <c r="B111" s="14" t="str">
        <f>'📋 Order Form'!D108</f>
        <v>BOXER BRIEF 3PK</v>
      </c>
      <c r="C111" s="14" t="str">
        <f>'📋 Order Form'!E108</f>
        <v>000NB3609A - 54L</v>
      </c>
      <c r="D111" s="14" t="str">
        <f>'📋 Order Form'!F108</f>
        <v>Nero - Grigio</v>
      </c>
      <c r="E111" s="13" t="str">
        <f>'📋 Order Form'!H108</f>
        <v>XS</v>
      </c>
      <c r="F111" s="25">
        <f>'📋 Order Form'!L108</f>
        <v>0</v>
      </c>
      <c r="G111" s="18">
        <f>'📋 Order Form'!M108</f>
        <v>0</v>
      </c>
      <c r="H111" s="18">
        <f>'📋 Order Form'!N108</f>
        <v>0</v>
      </c>
    </row>
    <row r="112" spans="1:8" ht="18" customHeight="1" x14ac:dyDescent="0.25">
      <c r="A112" s="13">
        <f>'📋 Order Form'!B109</f>
        <v>188128</v>
      </c>
      <c r="B112" s="14" t="str">
        <f>'📋 Order Form'!D109</f>
        <v>BOXER BRIEF 3PK</v>
      </c>
      <c r="C112" s="14" t="str">
        <f>'📋 Order Form'!E109</f>
        <v>000NB3609A - 54L</v>
      </c>
      <c r="D112" s="14" t="str">
        <f>'📋 Order Form'!F109</f>
        <v>Nero - Grigio</v>
      </c>
      <c r="E112" s="13" t="str">
        <f>'📋 Order Form'!H109</f>
        <v>S</v>
      </c>
      <c r="F112" s="25">
        <f>'📋 Order Form'!L109</f>
        <v>0</v>
      </c>
      <c r="G112" s="18">
        <f>'📋 Order Form'!M109</f>
        <v>0</v>
      </c>
      <c r="H112" s="18">
        <f>'📋 Order Form'!N109</f>
        <v>0</v>
      </c>
    </row>
    <row r="113" spans="1:8" ht="18" customHeight="1" x14ac:dyDescent="0.25">
      <c r="A113" s="13">
        <f>'📋 Order Form'!B110</f>
        <v>188128</v>
      </c>
      <c r="B113" s="14" t="str">
        <f>'📋 Order Form'!D110</f>
        <v>BOXER BRIEF 3PK</v>
      </c>
      <c r="C113" s="14" t="str">
        <f>'📋 Order Form'!E110</f>
        <v>000NB3609A - 54L</v>
      </c>
      <c r="D113" s="14" t="str">
        <f>'📋 Order Form'!F110</f>
        <v>Nero - Grigio</v>
      </c>
      <c r="E113" s="13" t="str">
        <f>'📋 Order Form'!H110</f>
        <v>M</v>
      </c>
      <c r="F113" s="25">
        <f>'📋 Order Form'!L110</f>
        <v>0</v>
      </c>
      <c r="G113" s="18">
        <f>'📋 Order Form'!M110</f>
        <v>0</v>
      </c>
      <c r="H113" s="18">
        <f>'📋 Order Form'!N110</f>
        <v>0</v>
      </c>
    </row>
    <row r="114" spans="1:8" ht="18" customHeight="1" x14ac:dyDescent="0.25">
      <c r="A114" s="13">
        <f>'📋 Order Form'!B111</f>
        <v>188128</v>
      </c>
      <c r="B114" s="14" t="str">
        <f>'📋 Order Form'!D111</f>
        <v>BOXER BRIEF 3PK</v>
      </c>
      <c r="C114" s="14" t="str">
        <f>'📋 Order Form'!E111</f>
        <v>000NB3609A - 54L</v>
      </c>
      <c r="D114" s="14" t="str">
        <f>'📋 Order Form'!F111</f>
        <v>Nero - Grigio</v>
      </c>
      <c r="E114" s="13" t="str">
        <f>'📋 Order Form'!H111</f>
        <v>L</v>
      </c>
      <c r="F114" s="25">
        <f>'📋 Order Form'!L111</f>
        <v>0</v>
      </c>
      <c r="G114" s="18">
        <f>'📋 Order Form'!M111</f>
        <v>0</v>
      </c>
      <c r="H114" s="18">
        <f>'📋 Order Form'!N111</f>
        <v>0</v>
      </c>
    </row>
    <row r="115" spans="1:8" ht="18" customHeight="1" x14ac:dyDescent="0.25">
      <c r="A115" s="13">
        <f>'📋 Order Form'!B112</f>
        <v>188128</v>
      </c>
      <c r="B115" s="14" t="str">
        <f>'📋 Order Form'!D112</f>
        <v>BOXER BRIEF 3PK</v>
      </c>
      <c r="C115" s="14" t="str">
        <f>'📋 Order Form'!E112</f>
        <v>000NB3609A - 54L</v>
      </c>
      <c r="D115" s="14" t="str">
        <f>'📋 Order Form'!F112</f>
        <v>Nero - Grigio</v>
      </c>
      <c r="E115" s="13" t="str">
        <f>'📋 Order Form'!H112</f>
        <v>XL</v>
      </c>
      <c r="F115" s="25">
        <f>'📋 Order Form'!L112</f>
        <v>0</v>
      </c>
      <c r="G115" s="18">
        <f>'📋 Order Form'!M112</f>
        <v>0</v>
      </c>
      <c r="H115" s="18">
        <f>'📋 Order Form'!N112</f>
        <v>0</v>
      </c>
    </row>
    <row r="116" spans="1:8" ht="18" customHeight="1" x14ac:dyDescent="0.25">
      <c r="A116" s="4">
        <f>'📋 Order Form'!B113</f>
        <v>188446</v>
      </c>
      <c r="B116" s="5" t="str">
        <f>'📋 Order Form'!D113</f>
        <v>BIKINI 5PK</v>
      </c>
      <c r="C116" s="5" t="str">
        <f>'📋 Order Form'!E113</f>
        <v>000QD5208E - UB1</v>
      </c>
      <c r="D116" s="5" t="str">
        <f>'📋 Order Form'!F113</f>
        <v>Nero</v>
      </c>
      <c r="E116" s="4" t="str">
        <f>'📋 Order Form'!H113</f>
        <v>XL</v>
      </c>
      <c r="F116" s="24">
        <f>'📋 Order Form'!L113</f>
        <v>0</v>
      </c>
      <c r="G116" s="10">
        <f>'📋 Order Form'!M113</f>
        <v>0</v>
      </c>
      <c r="H116" s="10">
        <f>'📋 Order Form'!N113</f>
        <v>0</v>
      </c>
    </row>
    <row r="117" spans="1:8" ht="18" customHeight="1" x14ac:dyDescent="0.25">
      <c r="A117" s="13">
        <f>'📋 Order Form'!B114</f>
        <v>188446</v>
      </c>
      <c r="B117" s="14" t="str">
        <f>'📋 Order Form'!D114</f>
        <v>BIKINI 5PK</v>
      </c>
      <c r="C117" s="14" t="str">
        <f>'📋 Order Form'!E114</f>
        <v>000QD5208E - 3KW</v>
      </c>
      <c r="D117" s="14" t="str">
        <f>'📋 Order Form'!F114</f>
        <v>Grigio Chiaro</v>
      </c>
      <c r="E117" s="13" t="str">
        <f>'📋 Order Form'!H114</f>
        <v>XS</v>
      </c>
      <c r="F117" s="25">
        <f>'📋 Order Form'!L114</f>
        <v>0</v>
      </c>
      <c r="G117" s="18">
        <f>'📋 Order Form'!M114</f>
        <v>0</v>
      </c>
      <c r="H117" s="18">
        <f>'📋 Order Form'!N114</f>
        <v>0</v>
      </c>
    </row>
    <row r="118" spans="1:8" ht="18" customHeight="1" x14ac:dyDescent="0.25">
      <c r="A118" s="13">
        <f>'📋 Order Form'!B115</f>
        <v>188446</v>
      </c>
      <c r="B118" s="14" t="str">
        <f>'📋 Order Form'!D115</f>
        <v>BIKINI 5PK</v>
      </c>
      <c r="C118" s="14" t="str">
        <f>'📋 Order Form'!E115</f>
        <v>000QD5208E - 3KW</v>
      </c>
      <c r="D118" s="14" t="str">
        <f>'📋 Order Form'!F115</f>
        <v>Grigio Chiaro</v>
      </c>
      <c r="E118" s="13" t="str">
        <f>'📋 Order Form'!H115</f>
        <v>S</v>
      </c>
      <c r="F118" s="25">
        <f>'📋 Order Form'!L115</f>
        <v>0</v>
      </c>
      <c r="G118" s="18">
        <f>'📋 Order Form'!M115</f>
        <v>0</v>
      </c>
      <c r="H118" s="18">
        <f>'📋 Order Form'!N115</f>
        <v>0</v>
      </c>
    </row>
    <row r="119" spans="1:8" ht="18" customHeight="1" x14ac:dyDescent="0.25">
      <c r="A119" s="13">
        <f>'📋 Order Form'!B116</f>
        <v>188446</v>
      </c>
      <c r="B119" s="14" t="str">
        <f>'📋 Order Form'!D116</f>
        <v>BIKINI 5PK</v>
      </c>
      <c r="C119" s="14" t="str">
        <f>'📋 Order Form'!E116</f>
        <v>000QD5208E - 3KW</v>
      </c>
      <c r="D119" s="14" t="str">
        <f>'📋 Order Form'!F116</f>
        <v>Grigio Chiaro</v>
      </c>
      <c r="E119" s="13" t="str">
        <f>'📋 Order Form'!H116</f>
        <v>M</v>
      </c>
      <c r="F119" s="25">
        <f>'📋 Order Form'!L116</f>
        <v>0</v>
      </c>
      <c r="G119" s="18">
        <f>'📋 Order Form'!M116</f>
        <v>0</v>
      </c>
      <c r="H119" s="18">
        <f>'📋 Order Form'!N116</f>
        <v>0</v>
      </c>
    </row>
    <row r="120" spans="1:8" ht="18" customHeight="1" x14ac:dyDescent="0.25">
      <c r="A120" s="13">
        <f>'📋 Order Form'!B117</f>
        <v>188446</v>
      </c>
      <c r="B120" s="14" t="str">
        <f>'📋 Order Form'!D117</f>
        <v>BIKINI 5PK</v>
      </c>
      <c r="C120" s="14" t="str">
        <f>'📋 Order Form'!E117</f>
        <v>000QD5208E - 3KW</v>
      </c>
      <c r="D120" s="14" t="str">
        <f>'📋 Order Form'!F117</f>
        <v>Grigio Chiaro</v>
      </c>
      <c r="E120" s="13" t="str">
        <f>'📋 Order Form'!H117</f>
        <v>L</v>
      </c>
      <c r="F120" s="25">
        <f>'📋 Order Form'!L117</f>
        <v>0</v>
      </c>
      <c r="G120" s="18">
        <f>'📋 Order Form'!M117</f>
        <v>0</v>
      </c>
      <c r="H120" s="18">
        <f>'📋 Order Form'!N117</f>
        <v>0</v>
      </c>
    </row>
    <row r="121" spans="1:8" ht="18" customHeight="1" x14ac:dyDescent="0.25">
      <c r="A121" s="13">
        <f>'📋 Order Form'!B118</f>
        <v>188446</v>
      </c>
      <c r="B121" s="14" t="str">
        <f>'📋 Order Form'!D118</f>
        <v>BIKINI 5PK</v>
      </c>
      <c r="C121" s="14" t="str">
        <f>'📋 Order Form'!E118</f>
        <v>000QD5208E - 3KW</v>
      </c>
      <c r="D121" s="14" t="str">
        <f>'📋 Order Form'!F118</f>
        <v>Grigio Chiaro</v>
      </c>
      <c r="E121" s="13" t="str">
        <f>'📋 Order Form'!H118</f>
        <v>XL</v>
      </c>
      <c r="F121" s="25">
        <f>'📋 Order Form'!L118</f>
        <v>0</v>
      </c>
      <c r="G121" s="18">
        <f>'📋 Order Form'!M118</f>
        <v>0</v>
      </c>
      <c r="H121" s="18">
        <f>'📋 Order Form'!N118</f>
        <v>0</v>
      </c>
    </row>
    <row r="122" spans="1:8" ht="18" customHeight="1" x14ac:dyDescent="0.25">
      <c r="A122" s="4">
        <f>'📋 Order Form'!B119</f>
        <v>188446</v>
      </c>
      <c r="B122" s="5" t="str">
        <f>'📋 Order Form'!D119</f>
        <v>BIKINI 5PK</v>
      </c>
      <c r="C122" s="5" t="str">
        <f>'📋 Order Form'!E119</f>
        <v>000QD5208E - 4WI</v>
      </c>
      <c r="D122" s="5" t="str">
        <f>'📋 Order Form'!F119</f>
        <v>Verde - Oro</v>
      </c>
      <c r="E122" s="4" t="str">
        <f>'📋 Order Form'!H119</f>
        <v>XS</v>
      </c>
      <c r="F122" s="24">
        <f>'📋 Order Form'!L119</f>
        <v>0</v>
      </c>
      <c r="G122" s="10">
        <f>'📋 Order Form'!M119</f>
        <v>0</v>
      </c>
      <c r="H122" s="10">
        <f>'📋 Order Form'!N119</f>
        <v>0</v>
      </c>
    </row>
    <row r="123" spans="1:8" ht="18" customHeight="1" x14ac:dyDescent="0.25">
      <c r="A123" s="4">
        <f>'📋 Order Form'!B120</f>
        <v>188446</v>
      </c>
      <c r="B123" s="5" t="str">
        <f>'📋 Order Form'!D120</f>
        <v>BIKINI 5PK</v>
      </c>
      <c r="C123" s="5" t="str">
        <f>'📋 Order Form'!E120</f>
        <v>000QD5208E - 4WI</v>
      </c>
      <c r="D123" s="5" t="str">
        <f>'📋 Order Form'!F120</f>
        <v>Verde - Oro</v>
      </c>
      <c r="E123" s="4" t="str">
        <f>'📋 Order Form'!H120</f>
        <v>S</v>
      </c>
      <c r="F123" s="24">
        <f>'📋 Order Form'!L120</f>
        <v>0</v>
      </c>
      <c r="G123" s="10">
        <f>'📋 Order Form'!M120</f>
        <v>0</v>
      </c>
      <c r="H123" s="10">
        <f>'📋 Order Form'!N120</f>
        <v>0</v>
      </c>
    </row>
    <row r="124" spans="1:8" ht="18" customHeight="1" x14ac:dyDescent="0.25">
      <c r="A124" s="4">
        <f>'📋 Order Form'!B121</f>
        <v>188446</v>
      </c>
      <c r="B124" s="5" t="str">
        <f>'📋 Order Form'!D121</f>
        <v>BIKINI 5PK</v>
      </c>
      <c r="C124" s="5" t="str">
        <f>'📋 Order Form'!E121</f>
        <v>000QD5208E - 4WI</v>
      </c>
      <c r="D124" s="5" t="str">
        <f>'📋 Order Form'!F121</f>
        <v>Verde - Oro</v>
      </c>
      <c r="E124" s="4" t="str">
        <f>'📋 Order Form'!H121</f>
        <v>M</v>
      </c>
      <c r="F124" s="24">
        <f>'📋 Order Form'!L121</f>
        <v>0</v>
      </c>
      <c r="G124" s="10">
        <f>'📋 Order Form'!M121</f>
        <v>0</v>
      </c>
      <c r="H124" s="10">
        <f>'📋 Order Form'!N121</f>
        <v>0</v>
      </c>
    </row>
    <row r="125" spans="1:8" ht="18" customHeight="1" x14ac:dyDescent="0.25">
      <c r="A125" s="4">
        <f>'📋 Order Form'!B122</f>
        <v>188446</v>
      </c>
      <c r="B125" s="5" t="str">
        <f>'📋 Order Form'!D122</f>
        <v>BIKINI 5PK</v>
      </c>
      <c r="C125" s="5" t="str">
        <f>'📋 Order Form'!E122</f>
        <v>000QD5208E - 4WI</v>
      </c>
      <c r="D125" s="5" t="str">
        <f>'📋 Order Form'!F122</f>
        <v>Verde - Oro</v>
      </c>
      <c r="E125" s="4" t="str">
        <f>'📋 Order Form'!H122</f>
        <v>L</v>
      </c>
      <c r="F125" s="24">
        <f>'📋 Order Form'!L122</f>
        <v>0</v>
      </c>
      <c r="G125" s="10">
        <f>'📋 Order Form'!M122</f>
        <v>0</v>
      </c>
      <c r="H125" s="10">
        <f>'📋 Order Form'!N122</f>
        <v>0</v>
      </c>
    </row>
    <row r="126" spans="1:8" ht="18" customHeight="1" x14ac:dyDescent="0.25">
      <c r="A126" s="4">
        <f>'📋 Order Form'!B123</f>
        <v>188446</v>
      </c>
      <c r="B126" s="5" t="str">
        <f>'📋 Order Form'!D123</f>
        <v>BIKINI 5PK</v>
      </c>
      <c r="C126" s="5" t="str">
        <f>'📋 Order Form'!E123</f>
        <v>000QD5208E - 4WI</v>
      </c>
      <c r="D126" s="5" t="str">
        <f>'📋 Order Form'!F123</f>
        <v>Verde - Oro</v>
      </c>
      <c r="E126" s="4" t="str">
        <f>'📋 Order Form'!H123</f>
        <v>XL</v>
      </c>
      <c r="F126" s="24">
        <f>'📋 Order Form'!L123</f>
        <v>0</v>
      </c>
      <c r="G126" s="10">
        <f>'📋 Order Form'!M123</f>
        <v>0</v>
      </c>
      <c r="H126" s="10">
        <f>'📋 Order Form'!N123</f>
        <v>0</v>
      </c>
    </row>
    <row r="127" spans="1:8" ht="18" customHeight="1" x14ac:dyDescent="0.25">
      <c r="A127" s="13">
        <f>'📋 Order Form'!B124</f>
        <v>188447</v>
      </c>
      <c r="B127" s="14" t="str">
        <f>'📋 Order Form'!D124</f>
        <v>BIKINI 3PK</v>
      </c>
      <c r="C127" s="14" t="str">
        <f>'📋 Order Form'!E124</f>
        <v>LV00QD5207 - 3RN</v>
      </c>
      <c r="D127" s="14" t="str">
        <f>'📋 Order Form'!F124</f>
        <v>Nero - Bianco</v>
      </c>
      <c r="E127" s="13" t="str">
        <f>'📋 Order Form'!H124</f>
        <v>XS</v>
      </c>
      <c r="F127" s="25">
        <f>'📋 Order Form'!L124</f>
        <v>0</v>
      </c>
      <c r="G127" s="18">
        <f>'📋 Order Form'!M124</f>
        <v>0</v>
      </c>
      <c r="H127" s="18">
        <f>'📋 Order Form'!N124</f>
        <v>0</v>
      </c>
    </row>
    <row r="128" spans="1:8" ht="18" customHeight="1" x14ac:dyDescent="0.25">
      <c r="A128" s="13">
        <f>'📋 Order Form'!B125</f>
        <v>188447</v>
      </c>
      <c r="B128" s="14" t="str">
        <f>'📋 Order Form'!D125</f>
        <v>BIKINI 3PK</v>
      </c>
      <c r="C128" s="14" t="str">
        <f>'📋 Order Form'!E125</f>
        <v>LV00QD5207 - 3RN</v>
      </c>
      <c r="D128" s="14" t="str">
        <f>'📋 Order Form'!F125</f>
        <v>Nero - Bianco</v>
      </c>
      <c r="E128" s="13" t="str">
        <f>'📋 Order Form'!H125</f>
        <v>S</v>
      </c>
      <c r="F128" s="25">
        <f>'📋 Order Form'!L125</f>
        <v>0</v>
      </c>
      <c r="G128" s="18">
        <f>'📋 Order Form'!M125</f>
        <v>0</v>
      </c>
      <c r="H128" s="18">
        <f>'📋 Order Form'!N125</f>
        <v>0</v>
      </c>
    </row>
    <row r="129" spans="1:8" ht="18" customHeight="1" x14ac:dyDescent="0.25">
      <c r="A129" s="13">
        <f>'📋 Order Form'!B126</f>
        <v>188447</v>
      </c>
      <c r="B129" s="14" t="str">
        <f>'📋 Order Form'!D126</f>
        <v>BIKINI 3PK</v>
      </c>
      <c r="C129" s="14" t="str">
        <f>'📋 Order Form'!E126</f>
        <v>LV00QD5207 - 3RN</v>
      </c>
      <c r="D129" s="14" t="str">
        <f>'📋 Order Form'!F126</f>
        <v>Nero - Bianco</v>
      </c>
      <c r="E129" s="13" t="str">
        <f>'📋 Order Form'!H126</f>
        <v>M</v>
      </c>
      <c r="F129" s="25">
        <f>'📋 Order Form'!L126</f>
        <v>0</v>
      </c>
      <c r="G129" s="18">
        <f>'📋 Order Form'!M126</f>
        <v>0</v>
      </c>
      <c r="H129" s="18">
        <f>'📋 Order Form'!N126</f>
        <v>0</v>
      </c>
    </row>
    <row r="130" spans="1:8" ht="18" customHeight="1" x14ac:dyDescent="0.25">
      <c r="A130" s="13">
        <f>'📋 Order Form'!B127</f>
        <v>188447</v>
      </c>
      <c r="B130" s="14" t="str">
        <f>'📋 Order Form'!D127</f>
        <v>BIKINI 3PK</v>
      </c>
      <c r="C130" s="14" t="str">
        <f>'📋 Order Form'!E127</f>
        <v>LV00QD5207 - 3RN</v>
      </c>
      <c r="D130" s="14" t="str">
        <f>'📋 Order Form'!F127</f>
        <v>Nero - Bianco</v>
      </c>
      <c r="E130" s="13" t="str">
        <f>'📋 Order Form'!H127</f>
        <v>L</v>
      </c>
      <c r="F130" s="25">
        <f>'📋 Order Form'!L127</f>
        <v>0</v>
      </c>
      <c r="G130" s="18">
        <f>'📋 Order Form'!M127</f>
        <v>0</v>
      </c>
      <c r="H130" s="18">
        <f>'📋 Order Form'!N127</f>
        <v>0</v>
      </c>
    </row>
    <row r="131" spans="1:8" ht="18" customHeight="1" x14ac:dyDescent="0.25">
      <c r="A131" s="13">
        <f>'📋 Order Form'!B128</f>
        <v>188447</v>
      </c>
      <c r="B131" s="14" t="str">
        <f>'📋 Order Form'!D128</f>
        <v>BIKINI 3PK</v>
      </c>
      <c r="C131" s="14" t="str">
        <f>'📋 Order Form'!E128</f>
        <v>LV00QD5207 - 3RN</v>
      </c>
      <c r="D131" s="14" t="str">
        <f>'📋 Order Form'!F128</f>
        <v>Nero - Bianco</v>
      </c>
      <c r="E131" s="13" t="str">
        <f>'📋 Order Form'!H128</f>
        <v>XL</v>
      </c>
      <c r="F131" s="25">
        <f>'📋 Order Form'!L128</f>
        <v>0</v>
      </c>
      <c r="G131" s="18">
        <f>'📋 Order Form'!M128</f>
        <v>0</v>
      </c>
      <c r="H131" s="18">
        <f>'📋 Order Form'!N128</f>
        <v>0</v>
      </c>
    </row>
    <row r="132" spans="1:8" ht="18" customHeight="1" x14ac:dyDescent="0.25">
      <c r="A132" s="4">
        <f>'📋 Order Form'!B129</f>
        <v>188447</v>
      </c>
      <c r="B132" s="5" t="str">
        <f>'📋 Order Form'!D129</f>
        <v>BIKINI 3PK</v>
      </c>
      <c r="C132" s="5" t="str">
        <f>'📋 Order Form'!E129</f>
        <v>LV00QD5207 - FQN</v>
      </c>
      <c r="D132" s="5" t="str">
        <f>'📋 Order Form'!F129</f>
        <v>Nero - Grigio</v>
      </c>
      <c r="E132" s="4" t="str">
        <f>'📋 Order Form'!H129</f>
        <v>L</v>
      </c>
      <c r="F132" s="24">
        <f>'📋 Order Form'!L129</f>
        <v>0</v>
      </c>
      <c r="G132" s="10">
        <f>'📋 Order Form'!M129</f>
        <v>0</v>
      </c>
      <c r="H132" s="10">
        <f>'📋 Order Form'!N129</f>
        <v>0</v>
      </c>
    </row>
    <row r="133" spans="1:8" ht="18" customHeight="1" x14ac:dyDescent="0.25">
      <c r="A133" s="13">
        <f>'📋 Order Form'!B130</f>
        <v>188448</v>
      </c>
      <c r="B133" s="14" t="str">
        <f>'📋 Order Form'!D130</f>
        <v>THONG 3PK</v>
      </c>
      <c r="C133" s="14" t="str">
        <f>'📋 Order Form'!E130</f>
        <v>LV00QD5209 - 3RN</v>
      </c>
      <c r="D133" s="14" t="str">
        <f>'📋 Order Form'!F130</f>
        <v>Nero - Bianco</v>
      </c>
      <c r="E133" s="13" t="str">
        <f>'📋 Order Form'!H130</f>
        <v>XS</v>
      </c>
      <c r="F133" s="25">
        <f>'📋 Order Form'!L130</f>
        <v>0</v>
      </c>
      <c r="G133" s="18">
        <f>'📋 Order Form'!M130</f>
        <v>0</v>
      </c>
      <c r="H133" s="18">
        <f>'📋 Order Form'!N130</f>
        <v>0</v>
      </c>
    </row>
    <row r="134" spans="1:8" ht="18" customHeight="1" x14ac:dyDescent="0.25">
      <c r="A134" s="13">
        <f>'📋 Order Form'!B131</f>
        <v>188448</v>
      </c>
      <c r="B134" s="14" t="str">
        <f>'📋 Order Form'!D131</f>
        <v>THONG 3PK</v>
      </c>
      <c r="C134" s="14" t="str">
        <f>'📋 Order Form'!E131</f>
        <v>LV00QD5209 - 3RN</v>
      </c>
      <c r="D134" s="14" t="str">
        <f>'📋 Order Form'!F131</f>
        <v>Nero - Bianco</v>
      </c>
      <c r="E134" s="13" t="str">
        <f>'📋 Order Form'!H131</f>
        <v>S</v>
      </c>
      <c r="F134" s="25">
        <f>'📋 Order Form'!L131</f>
        <v>0</v>
      </c>
      <c r="G134" s="18">
        <f>'📋 Order Form'!M131</f>
        <v>0</v>
      </c>
      <c r="H134" s="18">
        <f>'📋 Order Form'!N131</f>
        <v>0</v>
      </c>
    </row>
    <row r="135" spans="1:8" ht="18" customHeight="1" x14ac:dyDescent="0.25">
      <c r="A135" s="13">
        <f>'📋 Order Form'!B132</f>
        <v>188448</v>
      </c>
      <c r="B135" s="14" t="str">
        <f>'📋 Order Form'!D132</f>
        <v>THONG 3PK</v>
      </c>
      <c r="C135" s="14" t="str">
        <f>'📋 Order Form'!E132</f>
        <v>LV00QD5209 - 3RN</v>
      </c>
      <c r="D135" s="14" t="str">
        <f>'📋 Order Form'!F132</f>
        <v>Nero - Bianco</v>
      </c>
      <c r="E135" s="13" t="str">
        <f>'📋 Order Form'!H132</f>
        <v>M</v>
      </c>
      <c r="F135" s="25">
        <f>'📋 Order Form'!L132</f>
        <v>0</v>
      </c>
      <c r="G135" s="18">
        <f>'📋 Order Form'!M132</f>
        <v>0</v>
      </c>
      <c r="H135" s="18">
        <f>'📋 Order Form'!N132</f>
        <v>0</v>
      </c>
    </row>
    <row r="136" spans="1:8" ht="18" customHeight="1" x14ac:dyDescent="0.25">
      <c r="A136" s="13">
        <f>'📋 Order Form'!B133</f>
        <v>188448</v>
      </c>
      <c r="B136" s="14" t="str">
        <f>'📋 Order Form'!D133</f>
        <v>THONG 3PK</v>
      </c>
      <c r="C136" s="14" t="str">
        <f>'📋 Order Form'!E133</f>
        <v>LV00QD5209 - 3RN</v>
      </c>
      <c r="D136" s="14" t="str">
        <f>'📋 Order Form'!F133</f>
        <v>Nero - Bianco</v>
      </c>
      <c r="E136" s="13" t="str">
        <f>'📋 Order Form'!H133</f>
        <v>L</v>
      </c>
      <c r="F136" s="25">
        <f>'📋 Order Form'!L133</f>
        <v>0</v>
      </c>
      <c r="G136" s="18">
        <f>'📋 Order Form'!M133</f>
        <v>0</v>
      </c>
      <c r="H136" s="18">
        <f>'📋 Order Form'!N133</f>
        <v>0</v>
      </c>
    </row>
    <row r="137" spans="1:8" ht="18" customHeight="1" x14ac:dyDescent="0.25">
      <c r="A137" s="13">
        <f>'📋 Order Form'!B134</f>
        <v>188448</v>
      </c>
      <c r="B137" s="14" t="str">
        <f>'📋 Order Form'!D134</f>
        <v>THONG 3PK</v>
      </c>
      <c r="C137" s="14" t="str">
        <f>'📋 Order Form'!E134</f>
        <v>LV00QD5209 - 3RN</v>
      </c>
      <c r="D137" s="14" t="str">
        <f>'📋 Order Form'!F134</f>
        <v>Nero - Bianco</v>
      </c>
      <c r="E137" s="13" t="str">
        <f>'📋 Order Form'!H134</f>
        <v>XL</v>
      </c>
      <c r="F137" s="25">
        <f>'📋 Order Form'!L134</f>
        <v>0</v>
      </c>
      <c r="G137" s="18">
        <f>'📋 Order Form'!M134</f>
        <v>0</v>
      </c>
      <c r="H137" s="18">
        <f>'📋 Order Form'!N134</f>
        <v>0</v>
      </c>
    </row>
    <row r="138" spans="1:8" ht="18" customHeight="1" x14ac:dyDescent="0.25">
      <c r="A138" s="4">
        <f>'📋 Order Form'!B135</f>
        <v>188449</v>
      </c>
      <c r="B138" s="5" t="str">
        <f>'📋 Order Form'!D135</f>
        <v>THONG 5PK</v>
      </c>
      <c r="C138" s="5" t="str">
        <f>'📋 Order Form'!E135</f>
        <v>LV00QD5221 - 3KW</v>
      </c>
      <c r="D138" s="5" t="str">
        <f>'📋 Order Form'!F135</f>
        <v>Grigio Chiaro</v>
      </c>
      <c r="E138" s="4" t="str">
        <f>'📋 Order Form'!H135</f>
        <v>XS</v>
      </c>
      <c r="F138" s="24">
        <f>'📋 Order Form'!L135</f>
        <v>0</v>
      </c>
      <c r="G138" s="10">
        <f>'📋 Order Form'!M135</f>
        <v>0</v>
      </c>
      <c r="H138" s="10">
        <f>'📋 Order Form'!N135</f>
        <v>0</v>
      </c>
    </row>
    <row r="139" spans="1:8" ht="18" customHeight="1" x14ac:dyDescent="0.25">
      <c r="A139" s="4">
        <f>'📋 Order Form'!B136</f>
        <v>188449</v>
      </c>
      <c r="B139" s="5" t="str">
        <f>'📋 Order Form'!D136</f>
        <v>THONG 5PK</v>
      </c>
      <c r="C139" s="5" t="str">
        <f>'📋 Order Form'!E136</f>
        <v>LV00QD5221 - 3KW</v>
      </c>
      <c r="D139" s="5" t="str">
        <f>'📋 Order Form'!F136</f>
        <v>Grigio Chiaro</v>
      </c>
      <c r="E139" s="4" t="str">
        <f>'📋 Order Form'!H136</f>
        <v>S</v>
      </c>
      <c r="F139" s="24">
        <f>'📋 Order Form'!L136</f>
        <v>0</v>
      </c>
      <c r="G139" s="10">
        <f>'📋 Order Form'!M136</f>
        <v>0</v>
      </c>
      <c r="H139" s="10">
        <f>'📋 Order Form'!N136</f>
        <v>0</v>
      </c>
    </row>
    <row r="140" spans="1:8" ht="18" customHeight="1" x14ac:dyDescent="0.25">
      <c r="A140" s="4">
        <f>'📋 Order Form'!B137</f>
        <v>188449</v>
      </c>
      <c r="B140" s="5" t="str">
        <f>'📋 Order Form'!D137</f>
        <v>THONG 5PK</v>
      </c>
      <c r="C140" s="5" t="str">
        <f>'📋 Order Form'!E137</f>
        <v>LV00QD5221 - 3KW</v>
      </c>
      <c r="D140" s="5" t="str">
        <f>'📋 Order Form'!F137</f>
        <v>Grigio Chiaro</v>
      </c>
      <c r="E140" s="4" t="str">
        <f>'📋 Order Form'!H137</f>
        <v>M</v>
      </c>
      <c r="F140" s="24">
        <f>'📋 Order Form'!L137</f>
        <v>0</v>
      </c>
      <c r="G140" s="10">
        <f>'📋 Order Form'!M137</f>
        <v>0</v>
      </c>
      <c r="H140" s="10">
        <f>'📋 Order Form'!N137</f>
        <v>0</v>
      </c>
    </row>
    <row r="141" spans="1:8" ht="18" customHeight="1" x14ac:dyDescent="0.25">
      <c r="A141" s="4">
        <f>'📋 Order Form'!B138</f>
        <v>188449</v>
      </c>
      <c r="B141" s="5" t="str">
        <f>'📋 Order Form'!D138</f>
        <v>THONG 5PK</v>
      </c>
      <c r="C141" s="5" t="str">
        <f>'📋 Order Form'!E138</f>
        <v>LV00QD5221 - 3KW</v>
      </c>
      <c r="D141" s="5" t="str">
        <f>'📋 Order Form'!F138</f>
        <v>Grigio Chiaro</v>
      </c>
      <c r="E141" s="4" t="str">
        <f>'📋 Order Form'!H138</f>
        <v>L</v>
      </c>
      <c r="F141" s="24">
        <f>'📋 Order Form'!L138</f>
        <v>0</v>
      </c>
      <c r="G141" s="10">
        <f>'📋 Order Form'!M138</f>
        <v>0</v>
      </c>
      <c r="H141" s="10">
        <f>'📋 Order Form'!N138</f>
        <v>0</v>
      </c>
    </row>
    <row r="142" spans="1:8" ht="18" customHeight="1" x14ac:dyDescent="0.25">
      <c r="A142" s="4">
        <f>'📋 Order Form'!B139</f>
        <v>188449</v>
      </c>
      <c r="B142" s="5" t="str">
        <f>'📋 Order Form'!D139</f>
        <v>THONG 5PK</v>
      </c>
      <c r="C142" s="5" t="str">
        <f>'📋 Order Form'!E139</f>
        <v>LV00QD5221 - 3KW</v>
      </c>
      <c r="D142" s="5" t="str">
        <f>'📋 Order Form'!F139</f>
        <v>Grigio Chiaro</v>
      </c>
      <c r="E142" s="4" t="str">
        <f>'📋 Order Form'!H139</f>
        <v>XL</v>
      </c>
      <c r="F142" s="24">
        <f>'📋 Order Form'!L139</f>
        <v>0</v>
      </c>
      <c r="G142" s="10">
        <f>'📋 Order Form'!M139</f>
        <v>0</v>
      </c>
      <c r="H142" s="10">
        <f>'📋 Order Form'!N139</f>
        <v>0</v>
      </c>
    </row>
    <row r="143" spans="1:8" ht="18" customHeight="1" x14ac:dyDescent="0.25">
      <c r="A143" s="13">
        <f>'📋 Order Form'!B140</f>
        <v>188449</v>
      </c>
      <c r="B143" s="14" t="str">
        <f>'📋 Order Form'!D140</f>
        <v>THONG 5PK</v>
      </c>
      <c r="C143" s="14" t="str">
        <f>'📋 Order Form'!E140</f>
        <v>LV00QD5221 - 4WI</v>
      </c>
      <c r="D143" s="14" t="str">
        <f>'📋 Order Form'!F140</f>
        <v>Verde - Oro</v>
      </c>
      <c r="E143" s="13" t="str">
        <f>'📋 Order Form'!H140</f>
        <v>XS</v>
      </c>
      <c r="F143" s="25">
        <f>'📋 Order Form'!L140</f>
        <v>0</v>
      </c>
      <c r="G143" s="18">
        <f>'📋 Order Form'!M140</f>
        <v>0</v>
      </c>
      <c r="H143" s="18">
        <f>'📋 Order Form'!N140</f>
        <v>0</v>
      </c>
    </row>
    <row r="144" spans="1:8" ht="18" customHeight="1" x14ac:dyDescent="0.25">
      <c r="A144" s="13">
        <f>'📋 Order Form'!B141</f>
        <v>188449</v>
      </c>
      <c r="B144" s="14" t="str">
        <f>'📋 Order Form'!D141</f>
        <v>THONG 5PK</v>
      </c>
      <c r="C144" s="14" t="str">
        <f>'📋 Order Form'!E141</f>
        <v>LV00QD5221 - 4WI</v>
      </c>
      <c r="D144" s="14" t="str">
        <f>'📋 Order Form'!F141</f>
        <v>Verde - Oro</v>
      </c>
      <c r="E144" s="13" t="str">
        <f>'📋 Order Form'!H141</f>
        <v>S</v>
      </c>
      <c r="F144" s="25">
        <f>'📋 Order Form'!L141</f>
        <v>0</v>
      </c>
      <c r="G144" s="18">
        <f>'📋 Order Form'!M141</f>
        <v>0</v>
      </c>
      <c r="H144" s="18">
        <f>'📋 Order Form'!N141</f>
        <v>0</v>
      </c>
    </row>
    <row r="145" spans="1:8" ht="18" customHeight="1" x14ac:dyDescent="0.25">
      <c r="A145" s="13">
        <f>'📋 Order Form'!B142</f>
        <v>188449</v>
      </c>
      <c r="B145" s="14" t="str">
        <f>'📋 Order Form'!D142</f>
        <v>THONG 5PK</v>
      </c>
      <c r="C145" s="14" t="str">
        <f>'📋 Order Form'!E142</f>
        <v>LV00QD5221 - 4WI</v>
      </c>
      <c r="D145" s="14" t="str">
        <f>'📋 Order Form'!F142</f>
        <v>Verde - Oro</v>
      </c>
      <c r="E145" s="13" t="str">
        <f>'📋 Order Form'!H142</f>
        <v>M</v>
      </c>
      <c r="F145" s="25">
        <f>'📋 Order Form'!L142</f>
        <v>0</v>
      </c>
      <c r="G145" s="18">
        <f>'📋 Order Form'!M142</f>
        <v>0</v>
      </c>
      <c r="H145" s="18">
        <f>'📋 Order Form'!N142</f>
        <v>0</v>
      </c>
    </row>
    <row r="146" spans="1:8" ht="18" customHeight="1" x14ac:dyDescent="0.25">
      <c r="A146" s="13">
        <f>'📋 Order Form'!B143</f>
        <v>188449</v>
      </c>
      <c r="B146" s="14" t="str">
        <f>'📋 Order Form'!D143</f>
        <v>THONG 5PK</v>
      </c>
      <c r="C146" s="14" t="str">
        <f>'📋 Order Form'!E143</f>
        <v>LV00QD5221 - 4WI</v>
      </c>
      <c r="D146" s="14" t="str">
        <f>'📋 Order Form'!F143</f>
        <v>Verde - Oro</v>
      </c>
      <c r="E146" s="13" t="str">
        <f>'📋 Order Form'!H143</f>
        <v>L</v>
      </c>
      <c r="F146" s="25">
        <f>'📋 Order Form'!L143</f>
        <v>0</v>
      </c>
      <c r="G146" s="18">
        <f>'📋 Order Form'!M143</f>
        <v>0</v>
      </c>
      <c r="H146" s="18">
        <f>'📋 Order Form'!N143</f>
        <v>0</v>
      </c>
    </row>
    <row r="147" spans="1:8" ht="18" customHeight="1" x14ac:dyDescent="0.25">
      <c r="A147" s="13">
        <f>'📋 Order Form'!B144</f>
        <v>188449</v>
      </c>
      <c r="B147" s="14" t="str">
        <f>'📋 Order Form'!D144</f>
        <v>THONG 5PK</v>
      </c>
      <c r="C147" s="14" t="str">
        <f>'📋 Order Form'!E144</f>
        <v>LV00QD5221 - 4WI</v>
      </c>
      <c r="D147" s="14" t="str">
        <f>'📋 Order Form'!F144</f>
        <v>Verde - Oro</v>
      </c>
      <c r="E147" s="13" t="str">
        <f>'📋 Order Form'!H144</f>
        <v>XL</v>
      </c>
      <c r="F147" s="25">
        <f>'📋 Order Form'!L144</f>
        <v>0</v>
      </c>
      <c r="G147" s="18">
        <f>'📋 Order Form'!M144</f>
        <v>0</v>
      </c>
      <c r="H147" s="18">
        <f>'📋 Order Form'!N144</f>
        <v>0</v>
      </c>
    </row>
    <row r="148" spans="1:8" ht="18" customHeight="1" x14ac:dyDescent="0.25">
      <c r="A148" s="4">
        <f>'📋 Order Form'!B145</f>
        <v>188451</v>
      </c>
      <c r="B148" s="5" t="str">
        <f>'📋 Order Form'!D145</f>
        <v>DIPPED THONG 3PK</v>
      </c>
      <c r="C148" s="5" t="str">
        <f>'📋 Order Form'!E145</f>
        <v>LV00QD5394 - 3RN</v>
      </c>
      <c r="D148" s="5" t="str">
        <f>'📋 Order Form'!F145</f>
        <v>Nero - Bianco</v>
      </c>
      <c r="E148" s="4" t="str">
        <f>'📋 Order Form'!H145</f>
        <v>XS</v>
      </c>
      <c r="F148" s="24">
        <f>'📋 Order Form'!L145</f>
        <v>0</v>
      </c>
      <c r="G148" s="10">
        <f>'📋 Order Form'!M145</f>
        <v>0</v>
      </c>
      <c r="H148" s="10">
        <f>'📋 Order Form'!N145</f>
        <v>0</v>
      </c>
    </row>
    <row r="149" spans="1:8" ht="18" customHeight="1" x14ac:dyDescent="0.25">
      <c r="A149" s="4">
        <f>'📋 Order Form'!B146</f>
        <v>188451</v>
      </c>
      <c r="B149" s="5" t="str">
        <f>'📋 Order Form'!D146</f>
        <v>DIPPED THONG 3PK</v>
      </c>
      <c r="C149" s="5" t="str">
        <f>'📋 Order Form'!E146</f>
        <v>LV00QD5394 - 3RN</v>
      </c>
      <c r="D149" s="5" t="str">
        <f>'📋 Order Form'!F146</f>
        <v>Nero - Bianco</v>
      </c>
      <c r="E149" s="4" t="str">
        <f>'📋 Order Form'!H146</f>
        <v>S</v>
      </c>
      <c r="F149" s="24">
        <f>'📋 Order Form'!L146</f>
        <v>0</v>
      </c>
      <c r="G149" s="10">
        <f>'📋 Order Form'!M146</f>
        <v>0</v>
      </c>
      <c r="H149" s="10">
        <f>'📋 Order Form'!N146</f>
        <v>0</v>
      </c>
    </row>
    <row r="150" spans="1:8" ht="18" customHeight="1" x14ac:dyDescent="0.25">
      <c r="A150" s="4">
        <f>'📋 Order Form'!B147</f>
        <v>188451</v>
      </c>
      <c r="B150" s="5" t="str">
        <f>'📋 Order Form'!D147</f>
        <v>DIPPED THONG 3PK</v>
      </c>
      <c r="C150" s="5" t="str">
        <f>'📋 Order Form'!E147</f>
        <v>LV00QD5394 - 3RN</v>
      </c>
      <c r="D150" s="5" t="str">
        <f>'📋 Order Form'!F147</f>
        <v>Nero - Bianco</v>
      </c>
      <c r="E150" s="4" t="str">
        <f>'📋 Order Form'!H147</f>
        <v>M</v>
      </c>
      <c r="F150" s="24">
        <f>'📋 Order Form'!L147</f>
        <v>0</v>
      </c>
      <c r="G150" s="10">
        <f>'📋 Order Form'!M147</f>
        <v>0</v>
      </c>
      <c r="H150" s="10">
        <f>'📋 Order Form'!N147</f>
        <v>0</v>
      </c>
    </row>
    <row r="151" spans="1:8" ht="18" customHeight="1" x14ac:dyDescent="0.25">
      <c r="A151" s="4">
        <f>'📋 Order Form'!B148</f>
        <v>188451</v>
      </c>
      <c r="B151" s="5" t="str">
        <f>'📋 Order Form'!D148</f>
        <v>DIPPED THONG 3PK</v>
      </c>
      <c r="C151" s="5" t="str">
        <f>'📋 Order Form'!E148</f>
        <v>LV00QD5394 - 3RN</v>
      </c>
      <c r="D151" s="5" t="str">
        <f>'📋 Order Form'!F148</f>
        <v>Nero - Bianco</v>
      </c>
      <c r="E151" s="4" t="str">
        <f>'📋 Order Form'!H148</f>
        <v>L</v>
      </c>
      <c r="F151" s="24">
        <f>'📋 Order Form'!L148</f>
        <v>0</v>
      </c>
      <c r="G151" s="10">
        <f>'📋 Order Form'!M148</f>
        <v>0</v>
      </c>
      <c r="H151" s="10">
        <f>'📋 Order Form'!N148</f>
        <v>0</v>
      </c>
    </row>
    <row r="152" spans="1:8" ht="18" customHeight="1" x14ac:dyDescent="0.25">
      <c r="A152" s="13">
        <f>'📋 Order Form'!B149</f>
        <v>188452</v>
      </c>
      <c r="B152" s="14" t="str">
        <f>'📋 Order Form'!D149</f>
        <v>BRAZILIAN 3PK</v>
      </c>
      <c r="C152" s="14" t="str">
        <f>'📋 Order Form'!E149</f>
        <v>LV00QD5396 - 3RN</v>
      </c>
      <c r="D152" s="14" t="str">
        <f>'📋 Order Form'!F149</f>
        <v>Nero - Bianco</v>
      </c>
      <c r="E152" s="13" t="str">
        <f>'📋 Order Form'!H149</f>
        <v>XS</v>
      </c>
      <c r="F152" s="25">
        <f>'📋 Order Form'!L149</f>
        <v>0</v>
      </c>
      <c r="G152" s="18">
        <f>'📋 Order Form'!M149</f>
        <v>0</v>
      </c>
      <c r="H152" s="18">
        <f>'📋 Order Form'!N149</f>
        <v>0</v>
      </c>
    </row>
    <row r="153" spans="1:8" ht="18" customHeight="1" x14ac:dyDescent="0.25">
      <c r="A153" s="13">
        <f>'📋 Order Form'!B150</f>
        <v>188452</v>
      </c>
      <c r="B153" s="14" t="str">
        <f>'📋 Order Form'!D150</f>
        <v>BRAZILIAN 3PK</v>
      </c>
      <c r="C153" s="14" t="str">
        <f>'📋 Order Form'!E150</f>
        <v>LV00QD5396 - 3RN</v>
      </c>
      <c r="D153" s="14" t="str">
        <f>'📋 Order Form'!F150</f>
        <v>Nero - Bianco</v>
      </c>
      <c r="E153" s="13" t="str">
        <f>'📋 Order Form'!H150</f>
        <v>S</v>
      </c>
      <c r="F153" s="25">
        <f>'📋 Order Form'!L150</f>
        <v>0</v>
      </c>
      <c r="G153" s="18">
        <f>'📋 Order Form'!M150</f>
        <v>0</v>
      </c>
      <c r="H153" s="18">
        <f>'📋 Order Form'!N150</f>
        <v>0</v>
      </c>
    </row>
    <row r="154" spans="1:8" ht="18" customHeight="1" x14ac:dyDescent="0.25">
      <c r="A154" s="13">
        <f>'📋 Order Form'!B151</f>
        <v>188452</v>
      </c>
      <c r="B154" s="14" t="str">
        <f>'📋 Order Form'!D151</f>
        <v>BRAZILIAN 3PK</v>
      </c>
      <c r="C154" s="14" t="str">
        <f>'📋 Order Form'!E151</f>
        <v>LV00QD5396 - 3RN</v>
      </c>
      <c r="D154" s="14" t="str">
        <f>'📋 Order Form'!F151</f>
        <v>Nero - Bianco</v>
      </c>
      <c r="E154" s="13" t="str">
        <f>'📋 Order Form'!H151</f>
        <v>M</v>
      </c>
      <c r="F154" s="25">
        <f>'📋 Order Form'!L151</f>
        <v>0</v>
      </c>
      <c r="G154" s="18">
        <f>'📋 Order Form'!M151</f>
        <v>0</v>
      </c>
      <c r="H154" s="18">
        <f>'📋 Order Form'!N151</f>
        <v>0</v>
      </c>
    </row>
    <row r="155" spans="1:8" ht="18" customHeight="1" x14ac:dyDescent="0.25">
      <c r="A155" s="13">
        <f>'📋 Order Form'!B152</f>
        <v>188452</v>
      </c>
      <c r="B155" s="14" t="str">
        <f>'📋 Order Form'!D152</f>
        <v>BRAZILIAN 3PK</v>
      </c>
      <c r="C155" s="14" t="str">
        <f>'📋 Order Form'!E152</f>
        <v>LV00QD5396 - 3RN</v>
      </c>
      <c r="D155" s="14" t="str">
        <f>'📋 Order Form'!F152</f>
        <v>Nero - Bianco</v>
      </c>
      <c r="E155" s="13" t="str">
        <f>'📋 Order Form'!H152</f>
        <v>L</v>
      </c>
      <c r="F155" s="25">
        <f>'📋 Order Form'!L152</f>
        <v>0</v>
      </c>
      <c r="G155" s="18">
        <f>'📋 Order Form'!M152</f>
        <v>0</v>
      </c>
      <c r="H155" s="18">
        <f>'📋 Order Form'!N152</f>
        <v>0</v>
      </c>
    </row>
    <row r="156" spans="1:8" ht="18" customHeight="1" x14ac:dyDescent="0.25">
      <c r="A156" s="4">
        <f>'📋 Order Form'!B153</f>
        <v>188455</v>
      </c>
      <c r="B156" s="5" t="str">
        <f>'📋 Order Form'!D153</f>
        <v>BOYSHORT 3PK</v>
      </c>
      <c r="C156" s="5" t="str">
        <f>'📋 Order Form'!E153</f>
        <v>LV00QD5399 - UB1</v>
      </c>
      <c r="D156" s="5" t="str">
        <f>'📋 Order Form'!F153</f>
        <v>Nero</v>
      </c>
      <c r="E156" s="4" t="str">
        <f>'📋 Order Form'!H153</f>
        <v>L</v>
      </c>
      <c r="F156" s="24">
        <f>'📋 Order Form'!L153</f>
        <v>0</v>
      </c>
      <c r="G156" s="10">
        <f>'📋 Order Form'!M153</f>
        <v>0</v>
      </c>
      <c r="H156" s="10">
        <f>'📋 Order Form'!N153</f>
        <v>0</v>
      </c>
    </row>
    <row r="157" spans="1:8" ht="18" customHeight="1" x14ac:dyDescent="0.25">
      <c r="A157" s="13">
        <f>'📋 Order Form'!B154</f>
        <v>188456</v>
      </c>
      <c r="B157" s="14" t="str">
        <f>'📋 Order Form'!D154</f>
        <v>BIKINI</v>
      </c>
      <c r="C157" s="14" t="str">
        <f>'📋 Order Form'!E154</f>
        <v>LV00QF8253 - 44J</v>
      </c>
      <c r="D157" s="14" t="str">
        <f>'📋 Order Form'!F154</f>
        <v>Viola</v>
      </c>
      <c r="E157" s="13" t="str">
        <f>'📋 Order Form'!H154</f>
        <v>XS</v>
      </c>
      <c r="F157" s="25">
        <f>'📋 Order Form'!L154</f>
        <v>0</v>
      </c>
      <c r="G157" s="18">
        <f>'📋 Order Form'!M154</f>
        <v>0</v>
      </c>
      <c r="H157" s="18">
        <f>'📋 Order Form'!N154</f>
        <v>0</v>
      </c>
    </row>
    <row r="158" spans="1:8" ht="18" customHeight="1" x14ac:dyDescent="0.25">
      <c r="A158" s="13">
        <f>'📋 Order Form'!B155</f>
        <v>188456</v>
      </c>
      <c r="B158" s="14" t="str">
        <f>'📋 Order Form'!D155</f>
        <v>BIKINI</v>
      </c>
      <c r="C158" s="14" t="str">
        <f>'📋 Order Form'!E155</f>
        <v>LV00QF8253 - 44J</v>
      </c>
      <c r="D158" s="14" t="str">
        <f>'📋 Order Form'!F155</f>
        <v>Viola</v>
      </c>
      <c r="E158" s="13" t="str">
        <f>'📋 Order Form'!H155</f>
        <v>S</v>
      </c>
      <c r="F158" s="25">
        <f>'📋 Order Form'!L155</f>
        <v>0</v>
      </c>
      <c r="G158" s="18">
        <f>'📋 Order Form'!M155</f>
        <v>0</v>
      </c>
      <c r="H158" s="18">
        <f>'📋 Order Form'!N155</f>
        <v>0</v>
      </c>
    </row>
    <row r="159" spans="1:8" ht="18" customHeight="1" x14ac:dyDescent="0.25">
      <c r="A159" s="13">
        <f>'📋 Order Form'!B156</f>
        <v>188456</v>
      </c>
      <c r="B159" s="14" t="str">
        <f>'📋 Order Form'!D156</f>
        <v>BIKINI</v>
      </c>
      <c r="C159" s="14" t="str">
        <f>'📋 Order Form'!E156</f>
        <v>LV00QF8253 - 44J</v>
      </c>
      <c r="D159" s="14" t="str">
        <f>'📋 Order Form'!F156</f>
        <v>Viola</v>
      </c>
      <c r="E159" s="13" t="str">
        <f>'📋 Order Form'!H156</f>
        <v>M</v>
      </c>
      <c r="F159" s="25">
        <f>'📋 Order Form'!L156</f>
        <v>0</v>
      </c>
      <c r="G159" s="18">
        <f>'📋 Order Form'!M156</f>
        <v>0</v>
      </c>
      <c r="H159" s="18">
        <f>'📋 Order Form'!N156</f>
        <v>0</v>
      </c>
    </row>
    <row r="160" spans="1:8" ht="18" customHeight="1" x14ac:dyDescent="0.25">
      <c r="A160" s="13">
        <f>'📋 Order Form'!B157</f>
        <v>188456</v>
      </c>
      <c r="B160" s="14" t="str">
        <f>'📋 Order Form'!D157</f>
        <v>BIKINI</v>
      </c>
      <c r="C160" s="14" t="str">
        <f>'📋 Order Form'!E157</f>
        <v>LV00QF8253 - 44J</v>
      </c>
      <c r="D160" s="14" t="str">
        <f>'📋 Order Form'!F157</f>
        <v>Viola</v>
      </c>
      <c r="E160" s="13" t="str">
        <f>'📋 Order Form'!H157</f>
        <v>L</v>
      </c>
      <c r="F160" s="25">
        <f>'📋 Order Form'!L157</f>
        <v>0</v>
      </c>
      <c r="G160" s="18">
        <f>'📋 Order Form'!M157</f>
        <v>0</v>
      </c>
      <c r="H160" s="18">
        <f>'📋 Order Form'!N157</f>
        <v>0</v>
      </c>
    </row>
    <row r="161" spans="1:8" ht="18" customHeight="1" x14ac:dyDescent="0.25">
      <c r="A161" s="4">
        <f>'📋 Order Form'!B158</f>
        <v>188456</v>
      </c>
      <c r="B161" s="5" t="str">
        <f>'📋 Order Form'!D158</f>
        <v>BIKINI</v>
      </c>
      <c r="C161" s="5" t="str">
        <f>'📋 Order Form'!E158</f>
        <v>LV00QF8253 - 492</v>
      </c>
      <c r="D161" s="5" t="str">
        <f>'📋 Order Form'!F158</f>
        <v>Multicolor</v>
      </c>
      <c r="E161" s="4" t="str">
        <f>'📋 Order Form'!H158</f>
        <v>XS</v>
      </c>
      <c r="F161" s="24">
        <f>'📋 Order Form'!L158</f>
        <v>0</v>
      </c>
      <c r="G161" s="10">
        <f>'📋 Order Form'!M158</f>
        <v>0</v>
      </c>
      <c r="H161" s="10">
        <f>'📋 Order Form'!N158</f>
        <v>0</v>
      </c>
    </row>
    <row r="162" spans="1:8" ht="18" customHeight="1" x14ac:dyDescent="0.25">
      <c r="A162" s="4">
        <f>'📋 Order Form'!B159</f>
        <v>188456</v>
      </c>
      <c r="B162" s="5" t="str">
        <f>'📋 Order Form'!D159</f>
        <v>BIKINI</v>
      </c>
      <c r="C162" s="5" t="str">
        <f>'📋 Order Form'!E159</f>
        <v>LV00QF8253 - 492</v>
      </c>
      <c r="D162" s="5" t="str">
        <f>'📋 Order Form'!F159</f>
        <v>Multicolor</v>
      </c>
      <c r="E162" s="4" t="str">
        <f>'📋 Order Form'!H159</f>
        <v>S</v>
      </c>
      <c r="F162" s="24">
        <f>'📋 Order Form'!L159</f>
        <v>0</v>
      </c>
      <c r="G162" s="10">
        <f>'📋 Order Form'!M159</f>
        <v>0</v>
      </c>
      <c r="H162" s="10">
        <f>'📋 Order Form'!N159</f>
        <v>0</v>
      </c>
    </row>
    <row r="163" spans="1:8" ht="18" customHeight="1" x14ac:dyDescent="0.25">
      <c r="A163" s="4">
        <f>'📋 Order Form'!B160</f>
        <v>188456</v>
      </c>
      <c r="B163" s="5" t="str">
        <f>'📋 Order Form'!D160</f>
        <v>BIKINI</v>
      </c>
      <c r="C163" s="5" t="str">
        <f>'📋 Order Form'!E160</f>
        <v>LV00QF8253 - 492</v>
      </c>
      <c r="D163" s="5" t="str">
        <f>'📋 Order Form'!F160</f>
        <v>Multicolor</v>
      </c>
      <c r="E163" s="4" t="str">
        <f>'📋 Order Form'!H160</f>
        <v>M</v>
      </c>
      <c r="F163" s="24">
        <f>'📋 Order Form'!L160</f>
        <v>0</v>
      </c>
      <c r="G163" s="10">
        <f>'📋 Order Form'!M160</f>
        <v>0</v>
      </c>
      <c r="H163" s="10">
        <f>'📋 Order Form'!N160</f>
        <v>0</v>
      </c>
    </row>
    <row r="164" spans="1:8" ht="18" customHeight="1" x14ac:dyDescent="0.25">
      <c r="A164" s="4">
        <f>'📋 Order Form'!B161</f>
        <v>188456</v>
      </c>
      <c r="B164" s="5" t="str">
        <f>'📋 Order Form'!D161</f>
        <v>BIKINI</v>
      </c>
      <c r="C164" s="5" t="str">
        <f>'📋 Order Form'!E161</f>
        <v>LV00QF8253 - 492</v>
      </c>
      <c r="D164" s="5" t="str">
        <f>'📋 Order Form'!F161</f>
        <v>Multicolor</v>
      </c>
      <c r="E164" s="4" t="str">
        <f>'📋 Order Form'!H161</f>
        <v>L</v>
      </c>
      <c r="F164" s="24">
        <f>'📋 Order Form'!L161</f>
        <v>0</v>
      </c>
      <c r="G164" s="10">
        <f>'📋 Order Form'!M161</f>
        <v>0</v>
      </c>
      <c r="H164" s="10">
        <f>'📋 Order Form'!N161</f>
        <v>0</v>
      </c>
    </row>
    <row r="165" spans="1:8" ht="18" customHeight="1" x14ac:dyDescent="0.25">
      <c r="A165" s="13">
        <f>'📋 Order Form'!B162</f>
        <v>188458</v>
      </c>
      <c r="B165" s="14" t="str">
        <f>'📋 Order Form'!D162</f>
        <v>UNLINED TRIANGLE</v>
      </c>
      <c r="C165" s="14" t="str">
        <f>'📋 Order Form'!E162</f>
        <v>LV00QF8392 - 4UK</v>
      </c>
      <c r="D165" s="14" t="str">
        <f>'📋 Order Form'!F162</f>
        <v>Marrone</v>
      </c>
      <c r="E165" s="13" t="str">
        <f>'📋 Order Form'!H162</f>
        <v>XS</v>
      </c>
      <c r="F165" s="25">
        <f>'📋 Order Form'!L162</f>
        <v>0</v>
      </c>
      <c r="G165" s="18">
        <f>'📋 Order Form'!M162</f>
        <v>0</v>
      </c>
      <c r="H165" s="18">
        <f>'📋 Order Form'!N162</f>
        <v>0</v>
      </c>
    </row>
    <row r="166" spans="1:8" ht="18" customHeight="1" x14ac:dyDescent="0.25">
      <c r="A166" s="13">
        <f>'📋 Order Form'!B163</f>
        <v>188458</v>
      </c>
      <c r="B166" s="14" t="str">
        <f>'📋 Order Form'!D163</f>
        <v>UNLINED TRIANGLE</v>
      </c>
      <c r="C166" s="14" t="str">
        <f>'📋 Order Form'!E163</f>
        <v>LV00QF8392 - 4UK</v>
      </c>
      <c r="D166" s="14" t="str">
        <f>'📋 Order Form'!F163</f>
        <v>Marrone</v>
      </c>
      <c r="E166" s="13" t="str">
        <f>'📋 Order Form'!H163</f>
        <v>S</v>
      </c>
      <c r="F166" s="25">
        <f>'📋 Order Form'!L163</f>
        <v>0</v>
      </c>
      <c r="G166" s="18">
        <f>'📋 Order Form'!M163</f>
        <v>0</v>
      </c>
      <c r="H166" s="18">
        <f>'📋 Order Form'!N163</f>
        <v>0</v>
      </c>
    </row>
    <row r="167" spans="1:8" ht="18" customHeight="1" x14ac:dyDescent="0.25">
      <c r="A167" s="13">
        <f>'📋 Order Form'!B164</f>
        <v>188458</v>
      </c>
      <c r="B167" s="14" t="str">
        <f>'📋 Order Form'!D164</f>
        <v>UNLINED TRIANGLE</v>
      </c>
      <c r="C167" s="14" t="str">
        <f>'📋 Order Form'!E164</f>
        <v>LV00QF8392 - 4UK</v>
      </c>
      <c r="D167" s="14" t="str">
        <f>'📋 Order Form'!F164</f>
        <v>Marrone</v>
      </c>
      <c r="E167" s="13" t="str">
        <f>'📋 Order Form'!H164</f>
        <v>M</v>
      </c>
      <c r="F167" s="25">
        <f>'📋 Order Form'!L164</f>
        <v>0</v>
      </c>
      <c r="G167" s="18">
        <f>'📋 Order Form'!M164</f>
        <v>0</v>
      </c>
      <c r="H167" s="18">
        <f>'📋 Order Form'!N164</f>
        <v>0</v>
      </c>
    </row>
    <row r="168" spans="1:8" ht="18" customHeight="1" x14ac:dyDescent="0.25">
      <c r="A168" s="13">
        <f>'📋 Order Form'!B165</f>
        <v>188458</v>
      </c>
      <c r="B168" s="14" t="str">
        <f>'📋 Order Form'!D165</f>
        <v>UNLINED TRIANGLE</v>
      </c>
      <c r="C168" s="14" t="str">
        <f>'📋 Order Form'!E165</f>
        <v>LV00QF8392 - 4UK</v>
      </c>
      <c r="D168" s="14" t="str">
        <f>'📋 Order Form'!F165</f>
        <v>Marrone</v>
      </c>
      <c r="E168" s="13" t="str">
        <f>'📋 Order Form'!H165</f>
        <v>L</v>
      </c>
      <c r="F168" s="25">
        <f>'📋 Order Form'!L165</f>
        <v>0</v>
      </c>
      <c r="G168" s="18">
        <f>'📋 Order Form'!M165</f>
        <v>0</v>
      </c>
      <c r="H168" s="18">
        <f>'📋 Order Form'!N165</f>
        <v>0</v>
      </c>
    </row>
    <row r="169" spans="1:8" ht="18" customHeight="1" x14ac:dyDescent="0.25">
      <c r="A169" s="4">
        <f>'📋 Order Form'!B166</f>
        <v>188460</v>
      </c>
      <c r="B169" s="5" t="str">
        <f>'📋 Order Form'!D166</f>
        <v>LIGHTLY LINED TRIANGLE</v>
      </c>
      <c r="C169" s="5" t="str">
        <f>'📋 Order Form'!E166</f>
        <v>LV00QF8498 - 3Q5</v>
      </c>
      <c r="D169" s="5" t="str">
        <f>'📋 Order Form'!F166</f>
        <v>Menta</v>
      </c>
      <c r="E169" s="4" t="str">
        <f>'📋 Order Form'!H166</f>
        <v>XS</v>
      </c>
      <c r="F169" s="24">
        <f>'📋 Order Form'!L166</f>
        <v>0</v>
      </c>
      <c r="G169" s="10">
        <f>'📋 Order Form'!M166</f>
        <v>0</v>
      </c>
      <c r="H169" s="10">
        <f>'📋 Order Form'!N166</f>
        <v>0</v>
      </c>
    </row>
    <row r="170" spans="1:8" ht="18" customHeight="1" x14ac:dyDescent="0.25">
      <c r="A170" s="4">
        <f>'📋 Order Form'!B167</f>
        <v>188460</v>
      </c>
      <c r="B170" s="5" t="str">
        <f>'📋 Order Form'!D167</f>
        <v>LIGHTLY LINED TRIANGLE</v>
      </c>
      <c r="C170" s="5" t="str">
        <f>'📋 Order Form'!E167</f>
        <v>LV00QF8498 - 3Q5</v>
      </c>
      <c r="D170" s="5" t="str">
        <f>'📋 Order Form'!F167</f>
        <v>Menta</v>
      </c>
      <c r="E170" s="4" t="str">
        <f>'📋 Order Form'!H167</f>
        <v>S</v>
      </c>
      <c r="F170" s="24">
        <f>'📋 Order Form'!L167</f>
        <v>0</v>
      </c>
      <c r="G170" s="10">
        <f>'📋 Order Form'!M167</f>
        <v>0</v>
      </c>
      <c r="H170" s="10">
        <f>'📋 Order Form'!N167</f>
        <v>0</v>
      </c>
    </row>
    <row r="171" spans="1:8" ht="18" customHeight="1" x14ac:dyDescent="0.25">
      <c r="A171" s="4">
        <f>'📋 Order Form'!B168</f>
        <v>188460</v>
      </c>
      <c r="B171" s="5" t="str">
        <f>'📋 Order Form'!D168</f>
        <v>LIGHTLY LINED TRIANGLE</v>
      </c>
      <c r="C171" s="5" t="str">
        <f>'📋 Order Form'!E168</f>
        <v>LV00QF8498 - 3Q5</v>
      </c>
      <c r="D171" s="5" t="str">
        <f>'📋 Order Form'!F168</f>
        <v>Menta</v>
      </c>
      <c r="E171" s="4" t="str">
        <f>'📋 Order Form'!H168</f>
        <v>M</v>
      </c>
      <c r="F171" s="24">
        <f>'📋 Order Form'!L168</f>
        <v>0</v>
      </c>
      <c r="G171" s="10">
        <f>'📋 Order Form'!M168</f>
        <v>0</v>
      </c>
      <c r="H171" s="10">
        <f>'📋 Order Form'!N168</f>
        <v>0</v>
      </c>
    </row>
    <row r="172" spans="1:8" ht="18" customHeight="1" x14ac:dyDescent="0.25">
      <c r="A172" s="4">
        <f>'📋 Order Form'!B169</f>
        <v>188460</v>
      </c>
      <c r="B172" s="5" t="str">
        <f>'📋 Order Form'!D169</f>
        <v>LIGHTLY LINED TRIANGLE</v>
      </c>
      <c r="C172" s="5" t="str">
        <f>'📋 Order Form'!E169</f>
        <v>LV00QF8498 - 3Q5</v>
      </c>
      <c r="D172" s="5" t="str">
        <f>'📋 Order Form'!F169</f>
        <v>Menta</v>
      </c>
      <c r="E172" s="4" t="str">
        <f>'📋 Order Form'!H169</f>
        <v>L</v>
      </c>
      <c r="F172" s="24">
        <f>'📋 Order Form'!L169</f>
        <v>0</v>
      </c>
      <c r="G172" s="10">
        <f>'📋 Order Form'!M169</f>
        <v>0</v>
      </c>
      <c r="H172" s="10">
        <f>'📋 Order Form'!N169</f>
        <v>0</v>
      </c>
    </row>
    <row r="173" spans="1:8" ht="18" customHeight="1" x14ac:dyDescent="0.25">
      <c r="A173" s="4">
        <f>'📋 Order Form'!B170</f>
        <v>188460</v>
      </c>
      <c r="B173" s="5" t="str">
        <f>'📋 Order Form'!D170</f>
        <v>LIGHTLY LINED TRIANGLE</v>
      </c>
      <c r="C173" s="5" t="str">
        <f>'📋 Order Form'!E170</f>
        <v>LV00QF8498 - 3Q5</v>
      </c>
      <c r="D173" s="5" t="str">
        <f>'📋 Order Form'!F170</f>
        <v>Menta</v>
      </c>
      <c r="E173" s="4" t="str">
        <f>'📋 Order Form'!H170</f>
        <v>XL</v>
      </c>
      <c r="F173" s="24">
        <f>'📋 Order Form'!L170</f>
        <v>0</v>
      </c>
      <c r="G173" s="10">
        <f>'📋 Order Form'!M170</f>
        <v>0</v>
      </c>
      <c r="H173" s="10">
        <f>'📋 Order Form'!N170</f>
        <v>0</v>
      </c>
    </row>
    <row r="174" spans="1:8" ht="18" customHeight="1" x14ac:dyDescent="0.25">
      <c r="A174" s="13">
        <f>'📋 Order Form'!B171</f>
        <v>188460</v>
      </c>
      <c r="B174" s="14" t="str">
        <f>'📋 Order Form'!D171</f>
        <v>LIGHTLY LINED TRIANGLE</v>
      </c>
      <c r="C174" s="14" t="str">
        <f>'📋 Order Form'!E171</f>
        <v>LV00QF8498 - 4RW</v>
      </c>
      <c r="D174" s="14" t="str">
        <f>'📋 Order Form'!F171</f>
        <v>Pesca</v>
      </c>
      <c r="E174" s="13" t="str">
        <f>'📋 Order Form'!H171</f>
        <v>XS</v>
      </c>
      <c r="F174" s="25">
        <f>'📋 Order Form'!L171</f>
        <v>0</v>
      </c>
      <c r="G174" s="18">
        <f>'📋 Order Form'!M171</f>
        <v>0</v>
      </c>
      <c r="H174" s="18">
        <f>'📋 Order Form'!N171</f>
        <v>0</v>
      </c>
    </row>
    <row r="175" spans="1:8" ht="18" customHeight="1" x14ac:dyDescent="0.25">
      <c r="A175" s="13">
        <f>'📋 Order Form'!B172</f>
        <v>188460</v>
      </c>
      <c r="B175" s="14" t="str">
        <f>'📋 Order Form'!D172</f>
        <v>LIGHTLY LINED TRIANGLE</v>
      </c>
      <c r="C175" s="14" t="str">
        <f>'📋 Order Form'!E172</f>
        <v>LV00QF8498 - 4RW</v>
      </c>
      <c r="D175" s="14" t="str">
        <f>'📋 Order Form'!F172</f>
        <v>Pesca</v>
      </c>
      <c r="E175" s="13" t="str">
        <f>'📋 Order Form'!H172</f>
        <v>S</v>
      </c>
      <c r="F175" s="25">
        <f>'📋 Order Form'!L172</f>
        <v>0</v>
      </c>
      <c r="G175" s="18">
        <f>'📋 Order Form'!M172</f>
        <v>0</v>
      </c>
      <c r="H175" s="18">
        <f>'📋 Order Form'!N172</f>
        <v>0</v>
      </c>
    </row>
    <row r="176" spans="1:8" ht="18" customHeight="1" x14ac:dyDescent="0.25">
      <c r="A176" s="13">
        <f>'📋 Order Form'!B173</f>
        <v>188460</v>
      </c>
      <c r="B176" s="14" t="str">
        <f>'📋 Order Form'!D173</f>
        <v>LIGHTLY LINED TRIANGLE</v>
      </c>
      <c r="C176" s="14" t="str">
        <f>'📋 Order Form'!E173</f>
        <v>LV00QF8498 - 4RW</v>
      </c>
      <c r="D176" s="14" t="str">
        <f>'📋 Order Form'!F173</f>
        <v>Pesca</v>
      </c>
      <c r="E176" s="13" t="str">
        <f>'📋 Order Form'!H173</f>
        <v>M</v>
      </c>
      <c r="F176" s="25">
        <f>'📋 Order Form'!L173</f>
        <v>0</v>
      </c>
      <c r="G176" s="18">
        <f>'📋 Order Form'!M173</f>
        <v>0</v>
      </c>
      <c r="H176" s="18">
        <f>'📋 Order Form'!N173</f>
        <v>0</v>
      </c>
    </row>
    <row r="177" spans="1:8" ht="18" customHeight="1" x14ac:dyDescent="0.25">
      <c r="A177" s="13">
        <f>'📋 Order Form'!B174</f>
        <v>188460</v>
      </c>
      <c r="B177" s="14" t="str">
        <f>'📋 Order Form'!D174</f>
        <v>LIGHTLY LINED TRIANGLE</v>
      </c>
      <c r="C177" s="14" t="str">
        <f>'📋 Order Form'!E174</f>
        <v>LV00QF8498 - 4RW</v>
      </c>
      <c r="D177" s="14" t="str">
        <f>'📋 Order Form'!F174</f>
        <v>Pesca</v>
      </c>
      <c r="E177" s="13" t="str">
        <f>'📋 Order Form'!H174</f>
        <v>L</v>
      </c>
      <c r="F177" s="25">
        <f>'📋 Order Form'!L174</f>
        <v>0</v>
      </c>
      <c r="G177" s="18">
        <f>'📋 Order Form'!M174</f>
        <v>0</v>
      </c>
      <c r="H177" s="18">
        <f>'📋 Order Form'!N174</f>
        <v>0</v>
      </c>
    </row>
    <row r="178" spans="1:8" ht="18" customHeight="1" x14ac:dyDescent="0.25">
      <c r="A178" s="4">
        <f>'📋 Order Form'!B175</f>
        <v>188460</v>
      </c>
      <c r="B178" s="5" t="str">
        <f>'📋 Order Form'!D175</f>
        <v>LIGHTLY LINED TRIANGLE</v>
      </c>
      <c r="C178" s="5" t="str">
        <f>'📋 Order Form'!E175</f>
        <v>LV00QF8498 - ZRK</v>
      </c>
      <c r="D178" s="5" t="str">
        <f>'📋 Order Form'!F175</f>
        <v>Crema</v>
      </c>
      <c r="E178" s="4" t="str">
        <f>'📋 Order Form'!H175</f>
        <v>XS</v>
      </c>
      <c r="F178" s="24">
        <f>'📋 Order Form'!L175</f>
        <v>0</v>
      </c>
      <c r="G178" s="10">
        <f>'📋 Order Form'!M175</f>
        <v>0</v>
      </c>
      <c r="H178" s="10">
        <f>'📋 Order Form'!N175</f>
        <v>0</v>
      </c>
    </row>
    <row r="179" spans="1:8" ht="18" customHeight="1" x14ac:dyDescent="0.25">
      <c r="A179" s="4">
        <f>'📋 Order Form'!B176</f>
        <v>188460</v>
      </c>
      <c r="B179" s="5" t="str">
        <f>'📋 Order Form'!D176</f>
        <v>LIGHTLY LINED TRIANGLE</v>
      </c>
      <c r="C179" s="5" t="str">
        <f>'📋 Order Form'!E176</f>
        <v>LV00QF8498 - ZRK</v>
      </c>
      <c r="D179" s="5" t="str">
        <f>'📋 Order Form'!F176</f>
        <v>Crema</v>
      </c>
      <c r="E179" s="4" t="str">
        <f>'📋 Order Form'!H176</f>
        <v>S</v>
      </c>
      <c r="F179" s="24">
        <f>'📋 Order Form'!L176</f>
        <v>0</v>
      </c>
      <c r="G179" s="10">
        <f>'📋 Order Form'!M176</f>
        <v>0</v>
      </c>
      <c r="H179" s="10">
        <f>'📋 Order Form'!N176</f>
        <v>0</v>
      </c>
    </row>
    <row r="180" spans="1:8" ht="18" customHeight="1" x14ac:dyDescent="0.25">
      <c r="A180" s="4">
        <f>'📋 Order Form'!B177</f>
        <v>188460</v>
      </c>
      <c r="B180" s="5" t="str">
        <f>'📋 Order Form'!D177</f>
        <v>LIGHTLY LINED TRIANGLE</v>
      </c>
      <c r="C180" s="5" t="str">
        <f>'📋 Order Form'!E177</f>
        <v>LV00QF8498 - ZRK</v>
      </c>
      <c r="D180" s="5" t="str">
        <f>'📋 Order Form'!F177</f>
        <v>Crema</v>
      </c>
      <c r="E180" s="4" t="str">
        <f>'📋 Order Form'!H177</f>
        <v>M</v>
      </c>
      <c r="F180" s="24">
        <f>'📋 Order Form'!L177</f>
        <v>0</v>
      </c>
      <c r="G180" s="10">
        <f>'📋 Order Form'!M177</f>
        <v>0</v>
      </c>
      <c r="H180" s="10">
        <f>'📋 Order Form'!N177</f>
        <v>0</v>
      </c>
    </row>
    <row r="181" spans="1:8" ht="18" customHeight="1" x14ac:dyDescent="0.25">
      <c r="A181" s="4">
        <f>'📋 Order Form'!B178</f>
        <v>188460</v>
      </c>
      <c r="B181" s="5" t="str">
        <f>'📋 Order Form'!D178</f>
        <v>LIGHTLY LINED TRIANGLE</v>
      </c>
      <c r="C181" s="5" t="str">
        <f>'📋 Order Form'!E178</f>
        <v>LV00QF8498 - ZRK</v>
      </c>
      <c r="D181" s="5" t="str">
        <f>'📋 Order Form'!F178</f>
        <v>Crema</v>
      </c>
      <c r="E181" s="4" t="str">
        <f>'📋 Order Form'!H178</f>
        <v>L</v>
      </c>
      <c r="F181" s="24">
        <f>'📋 Order Form'!L178</f>
        <v>0</v>
      </c>
      <c r="G181" s="10">
        <f>'📋 Order Form'!M178</f>
        <v>0</v>
      </c>
      <c r="H181" s="10">
        <f>'📋 Order Form'!N178</f>
        <v>0</v>
      </c>
    </row>
    <row r="182" spans="1:8" ht="18" customHeight="1" x14ac:dyDescent="0.25">
      <c r="A182" s="13">
        <f>'📋 Order Form'!B179</f>
        <v>188461</v>
      </c>
      <c r="B182" s="14" t="str">
        <f>'📋 Order Form'!D179</f>
        <v>LIFT BRALETTE</v>
      </c>
      <c r="C182" s="14" t="str">
        <f>'📋 Order Form'!E179</f>
        <v>LV00QF8500 - 3Q5</v>
      </c>
      <c r="D182" s="14" t="str">
        <f>'📋 Order Form'!F179</f>
        <v>Menta</v>
      </c>
      <c r="E182" s="13" t="str">
        <f>'📋 Order Form'!H179</f>
        <v>XS</v>
      </c>
      <c r="F182" s="25">
        <f>'📋 Order Form'!L179</f>
        <v>0</v>
      </c>
      <c r="G182" s="18">
        <f>'📋 Order Form'!M179</f>
        <v>0</v>
      </c>
      <c r="H182" s="18">
        <f>'📋 Order Form'!N179</f>
        <v>0</v>
      </c>
    </row>
    <row r="183" spans="1:8" ht="18" customHeight="1" x14ac:dyDescent="0.25">
      <c r="A183" s="13">
        <f>'📋 Order Form'!B180</f>
        <v>188461</v>
      </c>
      <c r="B183" s="14" t="str">
        <f>'📋 Order Form'!D180</f>
        <v>LIFT BRALETTE</v>
      </c>
      <c r="C183" s="14" t="str">
        <f>'📋 Order Form'!E180</f>
        <v>LV00QF8500 - 3Q5</v>
      </c>
      <c r="D183" s="14" t="str">
        <f>'📋 Order Form'!F180</f>
        <v>Menta</v>
      </c>
      <c r="E183" s="13" t="str">
        <f>'📋 Order Form'!H180</f>
        <v>S</v>
      </c>
      <c r="F183" s="25">
        <f>'📋 Order Form'!L180</f>
        <v>0</v>
      </c>
      <c r="G183" s="18">
        <f>'📋 Order Form'!M180</f>
        <v>0</v>
      </c>
      <c r="H183" s="18">
        <f>'📋 Order Form'!N180</f>
        <v>0</v>
      </c>
    </row>
    <row r="184" spans="1:8" ht="18" customHeight="1" x14ac:dyDescent="0.25">
      <c r="A184" s="13">
        <f>'📋 Order Form'!B181</f>
        <v>188461</v>
      </c>
      <c r="B184" s="14" t="str">
        <f>'📋 Order Form'!D181</f>
        <v>LIFT BRALETTE</v>
      </c>
      <c r="C184" s="14" t="str">
        <f>'📋 Order Form'!E181</f>
        <v>LV00QF8500 - 3Q5</v>
      </c>
      <c r="D184" s="14" t="str">
        <f>'📋 Order Form'!F181</f>
        <v>Menta</v>
      </c>
      <c r="E184" s="13" t="str">
        <f>'📋 Order Form'!H181</f>
        <v>M</v>
      </c>
      <c r="F184" s="25">
        <f>'📋 Order Form'!L181</f>
        <v>0</v>
      </c>
      <c r="G184" s="18">
        <f>'📋 Order Form'!M181</f>
        <v>0</v>
      </c>
      <c r="H184" s="18">
        <f>'📋 Order Form'!N181</f>
        <v>0</v>
      </c>
    </row>
    <row r="185" spans="1:8" ht="18" customHeight="1" x14ac:dyDescent="0.25">
      <c r="A185" s="13">
        <f>'📋 Order Form'!B182</f>
        <v>188461</v>
      </c>
      <c r="B185" s="14" t="str">
        <f>'📋 Order Form'!D182</f>
        <v>LIFT BRALETTE</v>
      </c>
      <c r="C185" s="14" t="str">
        <f>'📋 Order Form'!E182</f>
        <v>LV00QF8500 - 3Q5</v>
      </c>
      <c r="D185" s="14" t="str">
        <f>'📋 Order Form'!F182</f>
        <v>Menta</v>
      </c>
      <c r="E185" s="13" t="str">
        <f>'📋 Order Form'!H182</f>
        <v>L</v>
      </c>
      <c r="F185" s="25">
        <f>'📋 Order Form'!L182</f>
        <v>0</v>
      </c>
      <c r="G185" s="18">
        <f>'📋 Order Form'!M182</f>
        <v>0</v>
      </c>
      <c r="H185" s="18">
        <f>'📋 Order Form'!N182</f>
        <v>0</v>
      </c>
    </row>
    <row r="186" spans="1:8" ht="18" customHeight="1" x14ac:dyDescent="0.25">
      <c r="A186" s="13">
        <f>'📋 Order Form'!B183</f>
        <v>188461</v>
      </c>
      <c r="B186" s="14" t="str">
        <f>'📋 Order Form'!D183</f>
        <v>LIFT BRALETTE</v>
      </c>
      <c r="C186" s="14" t="str">
        <f>'📋 Order Form'!E183</f>
        <v>LV00QF8500 - 3Q5</v>
      </c>
      <c r="D186" s="14" t="str">
        <f>'📋 Order Form'!F183</f>
        <v>Menta</v>
      </c>
      <c r="E186" s="13" t="str">
        <f>'📋 Order Form'!H183</f>
        <v>XL</v>
      </c>
      <c r="F186" s="25">
        <f>'📋 Order Form'!L183</f>
        <v>0</v>
      </c>
      <c r="G186" s="18">
        <f>'📋 Order Form'!M183</f>
        <v>0</v>
      </c>
      <c r="H186" s="18">
        <f>'📋 Order Form'!N183</f>
        <v>0</v>
      </c>
    </row>
    <row r="187" spans="1:8" ht="18" customHeight="1" x14ac:dyDescent="0.25">
      <c r="A187" s="4">
        <f>'📋 Order Form'!B184</f>
        <v>188461</v>
      </c>
      <c r="B187" s="5" t="str">
        <f>'📋 Order Form'!D184</f>
        <v>LIFT BRALETTE</v>
      </c>
      <c r="C187" s="5" t="str">
        <f>'📋 Order Form'!E184</f>
        <v>LV00QF8500 - C32</v>
      </c>
      <c r="D187" s="5" t="str">
        <f>'📋 Order Form'!F184</f>
        <v>Blu</v>
      </c>
      <c r="E187" s="4" t="str">
        <f>'📋 Order Form'!H184</f>
        <v>XS</v>
      </c>
      <c r="F187" s="24">
        <f>'📋 Order Form'!L184</f>
        <v>0</v>
      </c>
      <c r="G187" s="10">
        <f>'📋 Order Form'!M184</f>
        <v>0</v>
      </c>
      <c r="H187" s="10">
        <f>'📋 Order Form'!N184</f>
        <v>0</v>
      </c>
    </row>
    <row r="188" spans="1:8" ht="18" customHeight="1" x14ac:dyDescent="0.25">
      <c r="A188" s="4">
        <f>'📋 Order Form'!B185</f>
        <v>188461</v>
      </c>
      <c r="B188" s="5" t="str">
        <f>'📋 Order Form'!D185</f>
        <v>LIFT BRALETTE</v>
      </c>
      <c r="C188" s="5" t="str">
        <f>'📋 Order Form'!E185</f>
        <v>LV00QF8500 - C32</v>
      </c>
      <c r="D188" s="5" t="str">
        <f>'📋 Order Form'!F185</f>
        <v>Blu</v>
      </c>
      <c r="E188" s="4" t="str">
        <f>'📋 Order Form'!H185</f>
        <v>S</v>
      </c>
      <c r="F188" s="24">
        <f>'📋 Order Form'!L185</f>
        <v>0</v>
      </c>
      <c r="G188" s="10">
        <f>'📋 Order Form'!M185</f>
        <v>0</v>
      </c>
      <c r="H188" s="10">
        <f>'📋 Order Form'!N185</f>
        <v>0</v>
      </c>
    </row>
    <row r="189" spans="1:8" ht="18" customHeight="1" x14ac:dyDescent="0.25">
      <c r="A189" s="4">
        <f>'📋 Order Form'!B186</f>
        <v>188461</v>
      </c>
      <c r="B189" s="5" t="str">
        <f>'📋 Order Form'!D186</f>
        <v>LIFT BRALETTE</v>
      </c>
      <c r="C189" s="5" t="str">
        <f>'📋 Order Form'!E186</f>
        <v>LV00QF8500 - C32</v>
      </c>
      <c r="D189" s="5" t="str">
        <f>'📋 Order Form'!F186</f>
        <v>Blu</v>
      </c>
      <c r="E189" s="4" t="str">
        <f>'📋 Order Form'!H186</f>
        <v>M</v>
      </c>
      <c r="F189" s="24">
        <f>'📋 Order Form'!L186</f>
        <v>0</v>
      </c>
      <c r="G189" s="10">
        <f>'📋 Order Form'!M186</f>
        <v>0</v>
      </c>
      <c r="H189" s="10">
        <f>'📋 Order Form'!N186</f>
        <v>0</v>
      </c>
    </row>
    <row r="190" spans="1:8" ht="18" customHeight="1" x14ac:dyDescent="0.25">
      <c r="A190" s="4">
        <f>'📋 Order Form'!B187</f>
        <v>188461</v>
      </c>
      <c r="B190" s="5" t="str">
        <f>'📋 Order Form'!D187</f>
        <v>LIFT BRALETTE</v>
      </c>
      <c r="C190" s="5" t="str">
        <f>'📋 Order Form'!E187</f>
        <v>LV00QF8500 - C32</v>
      </c>
      <c r="D190" s="5" t="str">
        <f>'📋 Order Form'!F187</f>
        <v>Blu</v>
      </c>
      <c r="E190" s="4" t="str">
        <f>'📋 Order Form'!H187</f>
        <v>L</v>
      </c>
      <c r="F190" s="24">
        <f>'📋 Order Form'!L187</f>
        <v>0</v>
      </c>
      <c r="G190" s="10">
        <f>'📋 Order Form'!M187</f>
        <v>0</v>
      </c>
      <c r="H190" s="10">
        <f>'📋 Order Form'!N187</f>
        <v>0</v>
      </c>
    </row>
    <row r="191" spans="1:8" ht="18" customHeight="1" x14ac:dyDescent="0.25">
      <c r="A191" s="4">
        <f>'📋 Order Form'!B188</f>
        <v>188461</v>
      </c>
      <c r="B191" s="5" t="str">
        <f>'📋 Order Form'!D188</f>
        <v>LIFT BRALETTE</v>
      </c>
      <c r="C191" s="5" t="str">
        <f>'📋 Order Form'!E188</f>
        <v>LV00QF8500 - C32</v>
      </c>
      <c r="D191" s="5" t="str">
        <f>'📋 Order Form'!F188</f>
        <v>Blu</v>
      </c>
      <c r="E191" s="4" t="str">
        <f>'📋 Order Form'!H188</f>
        <v>XL</v>
      </c>
      <c r="F191" s="24">
        <f>'📋 Order Form'!L188</f>
        <v>0</v>
      </c>
      <c r="G191" s="10">
        <f>'📋 Order Form'!M188</f>
        <v>0</v>
      </c>
      <c r="H191" s="10">
        <f>'📋 Order Form'!N188</f>
        <v>0</v>
      </c>
    </row>
    <row r="192" spans="1:8" ht="18" customHeight="1" x14ac:dyDescent="0.25">
      <c r="A192" s="13">
        <f>'📋 Order Form'!B189</f>
        <v>188461</v>
      </c>
      <c r="B192" s="14" t="str">
        <f>'📋 Order Form'!D189</f>
        <v>LIFT BRALETTE</v>
      </c>
      <c r="C192" s="14" t="str">
        <f>'📋 Order Form'!E189</f>
        <v>LV00QF8500 - 4RW</v>
      </c>
      <c r="D192" s="14" t="str">
        <f>'📋 Order Form'!F189</f>
        <v>Pesca</v>
      </c>
      <c r="E192" s="13" t="str">
        <f>'📋 Order Form'!H189</f>
        <v>XS</v>
      </c>
      <c r="F192" s="25">
        <f>'📋 Order Form'!L189</f>
        <v>0</v>
      </c>
      <c r="G192" s="18">
        <f>'📋 Order Form'!M189</f>
        <v>0</v>
      </c>
      <c r="H192" s="18">
        <f>'📋 Order Form'!N189</f>
        <v>0</v>
      </c>
    </row>
    <row r="193" spans="1:8" ht="18" customHeight="1" x14ac:dyDescent="0.25">
      <c r="A193" s="13">
        <f>'📋 Order Form'!B190</f>
        <v>188461</v>
      </c>
      <c r="B193" s="14" t="str">
        <f>'📋 Order Form'!D190</f>
        <v>LIFT BRALETTE</v>
      </c>
      <c r="C193" s="14" t="str">
        <f>'📋 Order Form'!E190</f>
        <v>LV00QF8500 - 4RW</v>
      </c>
      <c r="D193" s="14" t="str">
        <f>'📋 Order Form'!F190</f>
        <v>Pesca</v>
      </c>
      <c r="E193" s="13" t="str">
        <f>'📋 Order Form'!H190</f>
        <v>S</v>
      </c>
      <c r="F193" s="25">
        <f>'📋 Order Form'!L190</f>
        <v>0</v>
      </c>
      <c r="G193" s="18">
        <f>'📋 Order Form'!M190</f>
        <v>0</v>
      </c>
      <c r="H193" s="18">
        <f>'📋 Order Form'!N190</f>
        <v>0</v>
      </c>
    </row>
    <row r="194" spans="1:8" ht="18" customHeight="1" x14ac:dyDescent="0.25">
      <c r="A194" s="13">
        <f>'📋 Order Form'!B191</f>
        <v>188461</v>
      </c>
      <c r="B194" s="14" t="str">
        <f>'📋 Order Form'!D191</f>
        <v>LIFT BRALETTE</v>
      </c>
      <c r="C194" s="14" t="str">
        <f>'📋 Order Form'!E191</f>
        <v>LV00QF8500 - 4RW</v>
      </c>
      <c r="D194" s="14" t="str">
        <f>'📋 Order Form'!F191</f>
        <v>Pesca</v>
      </c>
      <c r="E194" s="13" t="str">
        <f>'📋 Order Form'!H191</f>
        <v>M</v>
      </c>
      <c r="F194" s="25">
        <f>'📋 Order Form'!L191</f>
        <v>0</v>
      </c>
      <c r="G194" s="18">
        <f>'📋 Order Form'!M191</f>
        <v>0</v>
      </c>
      <c r="H194" s="18">
        <f>'📋 Order Form'!N191</f>
        <v>0</v>
      </c>
    </row>
    <row r="195" spans="1:8" ht="18" customHeight="1" x14ac:dyDescent="0.25">
      <c r="A195" s="13">
        <f>'📋 Order Form'!B192</f>
        <v>188461</v>
      </c>
      <c r="B195" s="14" t="str">
        <f>'📋 Order Form'!D192</f>
        <v>LIFT BRALETTE</v>
      </c>
      <c r="C195" s="14" t="str">
        <f>'📋 Order Form'!E192</f>
        <v>LV00QF8500 - 4RW</v>
      </c>
      <c r="D195" s="14" t="str">
        <f>'📋 Order Form'!F192</f>
        <v>Pesca</v>
      </c>
      <c r="E195" s="13" t="str">
        <f>'📋 Order Form'!H192</f>
        <v>L</v>
      </c>
      <c r="F195" s="25">
        <f>'📋 Order Form'!L192</f>
        <v>0</v>
      </c>
      <c r="G195" s="18">
        <f>'📋 Order Form'!M192</f>
        <v>0</v>
      </c>
      <c r="H195" s="18">
        <f>'📋 Order Form'!N192</f>
        <v>0</v>
      </c>
    </row>
    <row r="196" spans="1:8" ht="18" customHeight="1" x14ac:dyDescent="0.25">
      <c r="A196" s="4">
        <f>'📋 Order Form'!B193</f>
        <v>188462</v>
      </c>
      <c r="B196" s="5" t="str">
        <f>'📋 Order Form'!D193</f>
        <v>LIGHTLY LINED BRALETTE</v>
      </c>
      <c r="C196" s="5" t="str">
        <f>'📋 Order Form'!E193</f>
        <v>LV00QF8504 - C32</v>
      </c>
      <c r="D196" s="5" t="str">
        <f>'📋 Order Form'!F193</f>
        <v>Blu</v>
      </c>
      <c r="E196" s="4" t="str">
        <f>'📋 Order Form'!H193</f>
        <v>XS</v>
      </c>
      <c r="F196" s="24">
        <f>'📋 Order Form'!L193</f>
        <v>0</v>
      </c>
      <c r="G196" s="10">
        <f>'📋 Order Form'!M193</f>
        <v>0</v>
      </c>
      <c r="H196" s="10">
        <f>'📋 Order Form'!N193</f>
        <v>0</v>
      </c>
    </row>
    <row r="197" spans="1:8" ht="18" customHeight="1" x14ac:dyDescent="0.25">
      <c r="A197" s="4">
        <f>'📋 Order Form'!B194</f>
        <v>188462</v>
      </c>
      <c r="B197" s="5" t="str">
        <f>'📋 Order Form'!D194</f>
        <v>LIGHTLY LINED BRALETTE</v>
      </c>
      <c r="C197" s="5" t="str">
        <f>'📋 Order Form'!E194</f>
        <v>LV00QF8504 - C32</v>
      </c>
      <c r="D197" s="5" t="str">
        <f>'📋 Order Form'!F194</f>
        <v>Blu</v>
      </c>
      <c r="E197" s="4" t="str">
        <f>'📋 Order Form'!H194</f>
        <v>S</v>
      </c>
      <c r="F197" s="24">
        <f>'📋 Order Form'!L194</f>
        <v>0</v>
      </c>
      <c r="G197" s="10">
        <f>'📋 Order Form'!M194</f>
        <v>0</v>
      </c>
      <c r="H197" s="10">
        <f>'📋 Order Form'!N194</f>
        <v>0</v>
      </c>
    </row>
    <row r="198" spans="1:8" ht="18" customHeight="1" x14ac:dyDescent="0.25">
      <c r="A198" s="4">
        <f>'📋 Order Form'!B195</f>
        <v>188462</v>
      </c>
      <c r="B198" s="5" t="str">
        <f>'📋 Order Form'!D195</f>
        <v>LIGHTLY LINED BRALETTE</v>
      </c>
      <c r="C198" s="5" t="str">
        <f>'📋 Order Form'!E195</f>
        <v>LV00QF8504 - C32</v>
      </c>
      <c r="D198" s="5" t="str">
        <f>'📋 Order Form'!F195</f>
        <v>Blu</v>
      </c>
      <c r="E198" s="4" t="str">
        <f>'📋 Order Form'!H195</f>
        <v>M</v>
      </c>
      <c r="F198" s="24">
        <f>'📋 Order Form'!L195</f>
        <v>0</v>
      </c>
      <c r="G198" s="10">
        <f>'📋 Order Form'!M195</f>
        <v>0</v>
      </c>
      <c r="H198" s="10">
        <f>'📋 Order Form'!N195</f>
        <v>0</v>
      </c>
    </row>
    <row r="199" spans="1:8" ht="18" customHeight="1" x14ac:dyDescent="0.25">
      <c r="A199" s="4">
        <f>'📋 Order Form'!B196</f>
        <v>188462</v>
      </c>
      <c r="B199" s="5" t="str">
        <f>'📋 Order Form'!D196</f>
        <v>LIGHTLY LINED BRALETTE</v>
      </c>
      <c r="C199" s="5" t="str">
        <f>'📋 Order Form'!E196</f>
        <v>LV00QF8504 - C32</v>
      </c>
      <c r="D199" s="5" t="str">
        <f>'📋 Order Form'!F196</f>
        <v>Blu</v>
      </c>
      <c r="E199" s="4" t="str">
        <f>'📋 Order Form'!H196</f>
        <v>L</v>
      </c>
      <c r="F199" s="24">
        <f>'📋 Order Form'!L196</f>
        <v>0</v>
      </c>
      <c r="G199" s="10">
        <f>'📋 Order Form'!M196</f>
        <v>0</v>
      </c>
      <c r="H199" s="10">
        <f>'📋 Order Form'!N196</f>
        <v>0</v>
      </c>
    </row>
    <row r="200" spans="1:8" ht="18" customHeight="1" x14ac:dyDescent="0.25">
      <c r="A200" s="13">
        <f>'📋 Order Form'!B197</f>
        <v>188463</v>
      </c>
      <c r="B200" s="14" t="str">
        <f>'📋 Order Form'!D197</f>
        <v>THONG</v>
      </c>
      <c r="C200" s="14" t="str">
        <f>'📋 Order Form'!E197</f>
        <v>LV00QF8518 - 3Q5</v>
      </c>
      <c r="D200" s="14" t="str">
        <f>'📋 Order Form'!F197</f>
        <v>Menta</v>
      </c>
      <c r="E200" s="13" t="str">
        <f>'📋 Order Form'!H197</f>
        <v>XS</v>
      </c>
      <c r="F200" s="25">
        <f>'📋 Order Form'!L197</f>
        <v>0</v>
      </c>
      <c r="G200" s="18">
        <f>'📋 Order Form'!M197</f>
        <v>0</v>
      </c>
      <c r="H200" s="18">
        <f>'📋 Order Form'!N197</f>
        <v>0</v>
      </c>
    </row>
    <row r="201" spans="1:8" ht="18" customHeight="1" x14ac:dyDescent="0.25">
      <c r="A201" s="13">
        <f>'📋 Order Form'!B198</f>
        <v>188463</v>
      </c>
      <c r="B201" s="14" t="str">
        <f>'📋 Order Form'!D198</f>
        <v>THONG</v>
      </c>
      <c r="C201" s="14" t="str">
        <f>'📋 Order Form'!E198</f>
        <v>LV00QF8518 - 3Q5</v>
      </c>
      <c r="D201" s="14" t="str">
        <f>'📋 Order Form'!F198</f>
        <v>Menta</v>
      </c>
      <c r="E201" s="13" t="str">
        <f>'📋 Order Form'!H198</f>
        <v>S</v>
      </c>
      <c r="F201" s="25">
        <f>'📋 Order Form'!L198</f>
        <v>0</v>
      </c>
      <c r="G201" s="18">
        <f>'📋 Order Form'!M198</f>
        <v>0</v>
      </c>
      <c r="H201" s="18">
        <f>'📋 Order Form'!N198</f>
        <v>0</v>
      </c>
    </row>
    <row r="202" spans="1:8" ht="18" customHeight="1" x14ac:dyDescent="0.25">
      <c r="A202" s="13">
        <f>'📋 Order Form'!B199</f>
        <v>188463</v>
      </c>
      <c r="B202" s="14" t="str">
        <f>'📋 Order Form'!D199</f>
        <v>THONG</v>
      </c>
      <c r="C202" s="14" t="str">
        <f>'📋 Order Form'!E199</f>
        <v>LV00QF8518 - 3Q5</v>
      </c>
      <c r="D202" s="14" t="str">
        <f>'📋 Order Form'!F199</f>
        <v>Menta</v>
      </c>
      <c r="E202" s="13" t="str">
        <f>'📋 Order Form'!H199</f>
        <v>M</v>
      </c>
      <c r="F202" s="25">
        <f>'📋 Order Form'!L199</f>
        <v>0</v>
      </c>
      <c r="G202" s="18">
        <f>'📋 Order Form'!M199</f>
        <v>0</v>
      </c>
      <c r="H202" s="18">
        <f>'📋 Order Form'!N199</f>
        <v>0</v>
      </c>
    </row>
    <row r="203" spans="1:8" ht="18" customHeight="1" x14ac:dyDescent="0.25">
      <c r="A203" s="13">
        <f>'📋 Order Form'!B200</f>
        <v>188463</v>
      </c>
      <c r="B203" s="14" t="str">
        <f>'📋 Order Form'!D200</f>
        <v>THONG</v>
      </c>
      <c r="C203" s="14" t="str">
        <f>'📋 Order Form'!E200</f>
        <v>LV00QF8518 - 3Q5</v>
      </c>
      <c r="D203" s="14" t="str">
        <f>'📋 Order Form'!F200</f>
        <v>Menta</v>
      </c>
      <c r="E203" s="13" t="str">
        <f>'📋 Order Form'!H200</f>
        <v>L</v>
      </c>
      <c r="F203" s="25">
        <f>'📋 Order Form'!L200</f>
        <v>0</v>
      </c>
      <c r="G203" s="18">
        <f>'📋 Order Form'!M200</f>
        <v>0</v>
      </c>
      <c r="H203" s="18">
        <f>'📋 Order Form'!N200</f>
        <v>0</v>
      </c>
    </row>
    <row r="204" spans="1:8" ht="18" customHeight="1" x14ac:dyDescent="0.25">
      <c r="A204" s="13">
        <f>'📋 Order Form'!B201</f>
        <v>188463</v>
      </c>
      <c r="B204" s="14" t="str">
        <f>'📋 Order Form'!D201</f>
        <v>THONG</v>
      </c>
      <c r="C204" s="14" t="str">
        <f>'📋 Order Form'!E201</f>
        <v>LV00QF8518 - 3Q5</v>
      </c>
      <c r="D204" s="14" t="str">
        <f>'📋 Order Form'!F201</f>
        <v>Menta</v>
      </c>
      <c r="E204" s="13" t="str">
        <f>'📋 Order Form'!H201</f>
        <v>XL</v>
      </c>
      <c r="F204" s="25">
        <f>'📋 Order Form'!L201</f>
        <v>0</v>
      </c>
      <c r="G204" s="18">
        <f>'📋 Order Form'!M201</f>
        <v>0</v>
      </c>
      <c r="H204" s="18">
        <f>'📋 Order Form'!N201</f>
        <v>0</v>
      </c>
    </row>
    <row r="205" spans="1:8" ht="18" customHeight="1" x14ac:dyDescent="0.25">
      <c r="A205" s="4">
        <f>'📋 Order Form'!B202</f>
        <v>188463</v>
      </c>
      <c r="B205" s="5" t="str">
        <f>'📋 Order Form'!D202</f>
        <v>THONG</v>
      </c>
      <c r="C205" s="5" t="str">
        <f>'📋 Order Form'!E202</f>
        <v>LV00QF8518 - 4RW</v>
      </c>
      <c r="D205" s="5" t="str">
        <f>'📋 Order Form'!F202</f>
        <v>Pesca</v>
      </c>
      <c r="E205" s="4" t="str">
        <f>'📋 Order Form'!H202</f>
        <v>XS</v>
      </c>
      <c r="F205" s="24">
        <f>'📋 Order Form'!L202</f>
        <v>0</v>
      </c>
      <c r="G205" s="10">
        <f>'📋 Order Form'!M202</f>
        <v>0</v>
      </c>
      <c r="H205" s="10">
        <f>'📋 Order Form'!N202</f>
        <v>0</v>
      </c>
    </row>
    <row r="206" spans="1:8" ht="18" customHeight="1" x14ac:dyDescent="0.25">
      <c r="A206" s="4">
        <f>'📋 Order Form'!B203</f>
        <v>188463</v>
      </c>
      <c r="B206" s="5" t="str">
        <f>'📋 Order Form'!D203</f>
        <v>THONG</v>
      </c>
      <c r="C206" s="5" t="str">
        <f>'📋 Order Form'!E203</f>
        <v>LV00QF8518 - 4RW</v>
      </c>
      <c r="D206" s="5" t="str">
        <f>'📋 Order Form'!F203</f>
        <v>Pesca</v>
      </c>
      <c r="E206" s="4" t="str">
        <f>'📋 Order Form'!H203</f>
        <v>S</v>
      </c>
      <c r="F206" s="24">
        <f>'📋 Order Form'!L203</f>
        <v>0</v>
      </c>
      <c r="G206" s="10">
        <f>'📋 Order Form'!M203</f>
        <v>0</v>
      </c>
      <c r="H206" s="10">
        <f>'📋 Order Form'!N203</f>
        <v>0</v>
      </c>
    </row>
    <row r="207" spans="1:8" ht="18" customHeight="1" x14ac:dyDescent="0.25">
      <c r="A207" s="4">
        <f>'📋 Order Form'!B204</f>
        <v>188463</v>
      </c>
      <c r="B207" s="5" t="str">
        <f>'📋 Order Form'!D204</f>
        <v>THONG</v>
      </c>
      <c r="C207" s="5" t="str">
        <f>'📋 Order Form'!E204</f>
        <v>LV00QF8518 - 4RW</v>
      </c>
      <c r="D207" s="5" t="str">
        <f>'📋 Order Form'!F204</f>
        <v>Pesca</v>
      </c>
      <c r="E207" s="4" t="str">
        <f>'📋 Order Form'!H204</f>
        <v>M</v>
      </c>
      <c r="F207" s="24">
        <f>'📋 Order Form'!L204</f>
        <v>0</v>
      </c>
      <c r="G207" s="10">
        <f>'📋 Order Form'!M204</f>
        <v>0</v>
      </c>
      <c r="H207" s="10">
        <f>'📋 Order Form'!N204</f>
        <v>0</v>
      </c>
    </row>
    <row r="208" spans="1:8" ht="18" customHeight="1" x14ac:dyDescent="0.25">
      <c r="A208" s="4">
        <f>'📋 Order Form'!B205</f>
        <v>188463</v>
      </c>
      <c r="B208" s="5" t="str">
        <f>'📋 Order Form'!D205</f>
        <v>THONG</v>
      </c>
      <c r="C208" s="5" t="str">
        <f>'📋 Order Form'!E205</f>
        <v>LV00QF8518 - 4RW</v>
      </c>
      <c r="D208" s="5" t="str">
        <f>'📋 Order Form'!F205</f>
        <v>Pesca</v>
      </c>
      <c r="E208" s="4" t="str">
        <f>'📋 Order Form'!H205</f>
        <v>L</v>
      </c>
      <c r="F208" s="24">
        <f>'📋 Order Form'!L205</f>
        <v>0</v>
      </c>
      <c r="G208" s="10">
        <f>'📋 Order Form'!M205</f>
        <v>0</v>
      </c>
      <c r="H208" s="10">
        <f>'📋 Order Form'!N205</f>
        <v>0</v>
      </c>
    </row>
    <row r="209" spans="1:8" ht="18" customHeight="1" x14ac:dyDescent="0.25">
      <c r="A209" s="13">
        <f>'📋 Order Form'!B206</f>
        <v>188463</v>
      </c>
      <c r="B209" s="14" t="str">
        <f>'📋 Order Form'!D206</f>
        <v>THONG</v>
      </c>
      <c r="C209" s="14" t="str">
        <f>'📋 Order Form'!E206</f>
        <v>LV00QF8518 - ZRK</v>
      </c>
      <c r="D209" s="14" t="str">
        <f>'📋 Order Form'!F206</f>
        <v>Crema</v>
      </c>
      <c r="E209" s="13" t="str">
        <f>'📋 Order Form'!H206</f>
        <v>XS</v>
      </c>
      <c r="F209" s="25">
        <f>'📋 Order Form'!L206</f>
        <v>0</v>
      </c>
      <c r="G209" s="18">
        <f>'📋 Order Form'!M206</f>
        <v>0</v>
      </c>
      <c r="H209" s="18">
        <f>'📋 Order Form'!N206</f>
        <v>0</v>
      </c>
    </row>
    <row r="210" spans="1:8" ht="18" customHeight="1" x14ac:dyDescent="0.25">
      <c r="A210" s="13">
        <f>'📋 Order Form'!B207</f>
        <v>188463</v>
      </c>
      <c r="B210" s="14" t="str">
        <f>'📋 Order Form'!D207</f>
        <v>THONG</v>
      </c>
      <c r="C210" s="14" t="str">
        <f>'📋 Order Form'!E207</f>
        <v>LV00QF8518 - ZRK</v>
      </c>
      <c r="D210" s="14" t="str">
        <f>'📋 Order Form'!F207</f>
        <v>Crema</v>
      </c>
      <c r="E210" s="13" t="str">
        <f>'📋 Order Form'!H207</f>
        <v>S</v>
      </c>
      <c r="F210" s="25">
        <f>'📋 Order Form'!L207</f>
        <v>0</v>
      </c>
      <c r="G210" s="18">
        <f>'📋 Order Form'!M207</f>
        <v>0</v>
      </c>
      <c r="H210" s="18">
        <f>'📋 Order Form'!N207</f>
        <v>0</v>
      </c>
    </row>
    <row r="211" spans="1:8" ht="18" customHeight="1" x14ac:dyDescent="0.25">
      <c r="A211" s="13">
        <f>'📋 Order Form'!B208</f>
        <v>188463</v>
      </c>
      <c r="B211" s="14" t="str">
        <f>'📋 Order Form'!D208</f>
        <v>THONG</v>
      </c>
      <c r="C211" s="14" t="str">
        <f>'📋 Order Form'!E208</f>
        <v>LV00QF8518 - ZRK</v>
      </c>
      <c r="D211" s="14" t="str">
        <f>'📋 Order Form'!F208</f>
        <v>Crema</v>
      </c>
      <c r="E211" s="13" t="str">
        <f>'📋 Order Form'!H208</f>
        <v>M</v>
      </c>
      <c r="F211" s="25">
        <f>'📋 Order Form'!L208</f>
        <v>0</v>
      </c>
      <c r="G211" s="18">
        <f>'📋 Order Form'!M208</f>
        <v>0</v>
      </c>
      <c r="H211" s="18">
        <f>'📋 Order Form'!N208</f>
        <v>0</v>
      </c>
    </row>
    <row r="212" spans="1:8" ht="18" customHeight="1" x14ac:dyDescent="0.25">
      <c r="A212" s="13">
        <f>'📋 Order Form'!B209</f>
        <v>188463</v>
      </c>
      <c r="B212" s="14" t="str">
        <f>'📋 Order Form'!D209</f>
        <v>THONG</v>
      </c>
      <c r="C212" s="14" t="str">
        <f>'📋 Order Form'!E209</f>
        <v>LV00QF8518 - ZRK</v>
      </c>
      <c r="D212" s="14" t="str">
        <f>'📋 Order Form'!F209</f>
        <v>Crema</v>
      </c>
      <c r="E212" s="13" t="str">
        <f>'📋 Order Form'!H209</f>
        <v>L</v>
      </c>
      <c r="F212" s="25">
        <f>'📋 Order Form'!L209</f>
        <v>0</v>
      </c>
      <c r="G212" s="18">
        <f>'📋 Order Form'!M209</f>
        <v>0</v>
      </c>
      <c r="H212" s="18">
        <f>'📋 Order Form'!N209</f>
        <v>0</v>
      </c>
    </row>
    <row r="213" spans="1:8" ht="18" customHeight="1" x14ac:dyDescent="0.25">
      <c r="A213" s="4">
        <f>'📋 Order Form'!B210</f>
        <v>188464</v>
      </c>
      <c r="B213" s="5" t="str">
        <f>'📋 Order Form'!D210</f>
        <v>BIKINI</v>
      </c>
      <c r="C213" s="5" t="str">
        <f>'📋 Order Form'!E210</f>
        <v>LV00QF8520 - 3Q5</v>
      </c>
      <c r="D213" s="5" t="str">
        <f>'📋 Order Form'!F210</f>
        <v>Menta</v>
      </c>
      <c r="E213" s="4" t="str">
        <f>'📋 Order Form'!H210</f>
        <v>XS</v>
      </c>
      <c r="F213" s="24">
        <f>'📋 Order Form'!L210</f>
        <v>0</v>
      </c>
      <c r="G213" s="10">
        <f>'📋 Order Form'!M210</f>
        <v>0</v>
      </c>
      <c r="H213" s="10">
        <f>'📋 Order Form'!N210</f>
        <v>0</v>
      </c>
    </row>
    <row r="214" spans="1:8" ht="18" customHeight="1" x14ac:dyDescent="0.25">
      <c r="A214" s="4">
        <f>'📋 Order Form'!B211</f>
        <v>188464</v>
      </c>
      <c r="B214" s="5" t="str">
        <f>'📋 Order Form'!D211</f>
        <v>BIKINI</v>
      </c>
      <c r="C214" s="5" t="str">
        <f>'📋 Order Form'!E211</f>
        <v>LV00QF8520 - 3Q5</v>
      </c>
      <c r="D214" s="5" t="str">
        <f>'📋 Order Form'!F211</f>
        <v>Menta</v>
      </c>
      <c r="E214" s="4" t="str">
        <f>'📋 Order Form'!H211</f>
        <v>S</v>
      </c>
      <c r="F214" s="24">
        <f>'📋 Order Form'!L211</f>
        <v>0</v>
      </c>
      <c r="G214" s="10">
        <f>'📋 Order Form'!M211</f>
        <v>0</v>
      </c>
      <c r="H214" s="10">
        <f>'📋 Order Form'!N211</f>
        <v>0</v>
      </c>
    </row>
    <row r="215" spans="1:8" ht="18" customHeight="1" x14ac:dyDescent="0.25">
      <c r="A215" s="4">
        <f>'📋 Order Form'!B212</f>
        <v>188464</v>
      </c>
      <c r="B215" s="5" t="str">
        <f>'📋 Order Form'!D212</f>
        <v>BIKINI</v>
      </c>
      <c r="C215" s="5" t="str">
        <f>'📋 Order Form'!E212</f>
        <v>LV00QF8520 - 3Q5</v>
      </c>
      <c r="D215" s="5" t="str">
        <f>'📋 Order Form'!F212</f>
        <v>Menta</v>
      </c>
      <c r="E215" s="4" t="str">
        <f>'📋 Order Form'!H212</f>
        <v>M</v>
      </c>
      <c r="F215" s="24">
        <f>'📋 Order Form'!L212</f>
        <v>0</v>
      </c>
      <c r="G215" s="10">
        <f>'📋 Order Form'!M212</f>
        <v>0</v>
      </c>
      <c r="H215" s="10">
        <f>'📋 Order Form'!N212</f>
        <v>0</v>
      </c>
    </row>
    <row r="216" spans="1:8" ht="18" customHeight="1" x14ac:dyDescent="0.25">
      <c r="A216" s="4">
        <f>'📋 Order Form'!B213</f>
        <v>188464</v>
      </c>
      <c r="B216" s="5" t="str">
        <f>'📋 Order Form'!D213</f>
        <v>BIKINI</v>
      </c>
      <c r="C216" s="5" t="str">
        <f>'📋 Order Form'!E213</f>
        <v>LV00QF8520 - 3Q5</v>
      </c>
      <c r="D216" s="5" t="str">
        <f>'📋 Order Form'!F213</f>
        <v>Menta</v>
      </c>
      <c r="E216" s="4" t="str">
        <f>'📋 Order Form'!H213</f>
        <v>L</v>
      </c>
      <c r="F216" s="24">
        <f>'📋 Order Form'!L213</f>
        <v>0</v>
      </c>
      <c r="G216" s="10">
        <f>'📋 Order Form'!M213</f>
        <v>0</v>
      </c>
      <c r="H216" s="10">
        <f>'📋 Order Form'!N213</f>
        <v>0</v>
      </c>
    </row>
    <row r="217" spans="1:8" ht="18" customHeight="1" x14ac:dyDescent="0.25">
      <c r="A217" s="4">
        <f>'📋 Order Form'!B214</f>
        <v>188464</v>
      </c>
      <c r="B217" s="5" t="str">
        <f>'📋 Order Form'!D214</f>
        <v>BIKINI</v>
      </c>
      <c r="C217" s="5" t="str">
        <f>'📋 Order Form'!E214</f>
        <v>LV00QF8520 - 3Q5</v>
      </c>
      <c r="D217" s="5" t="str">
        <f>'📋 Order Form'!F214</f>
        <v>Menta</v>
      </c>
      <c r="E217" s="4" t="str">
        <f>'📋 Order Form'!H214</f>
        <v>XL</v>
      </c>
      <c r="F217" s="24">
        <f>'📋 Order Form'!L214</f>
        <v>0</v>
      </c>
      <c r="G217" s="10">
        <f>'📋 Order Form'!M214</f>
        <v>0</v>
      </c>
      <c r="H217" s="10">
        <f>'📋 Order Form'!N214</f>
        <v>0</v>
      </c>
    </row>
    <row r="218" spans="1:8" ht="18" customHeight="1" x14ac:dyDescent="0.25">
      <c r="A218" s="13">
        <f>'📋 Order Form'!B215</f>
        <v>188464</v>
      </c>
      <c r="B218" s="14" t="str">
        <f>'📋 Order Form'!D215</f>
        <v>BIKINI</v>
      </c>
      <c r="C218" s="14" t="str">
        <f>'📋 Order Form'!E215</f>
        <v>LV00QF8520 - 4RW</v>
      </c>
      <c r="D218" s="14" t="str">
        <f>'📋 Order Form'!F215</f>
        <v>Pesca</v>
      </c>
      <c r="E218" s="13" t="str">
        <f>'📋 Order Form'!H215</f>
        <v>XS</v>
      </c>
      <c r="F218" s="25">
        <f>'📋 Order Form'!L215</f>
        <v>0</v>
      </c>
      <c r="G218" s="18">
        <f>'📋 Order Form'!M215</f>
        <v>0</v>
      </c>
      <c r="H218" s="18">
        <f>'📋 Order Form'!N215</f>
        <v>0</v>
      </c>
    </row>
    <row r="219" spans="1:8" ht="18" customHeight="1" x14ac:dyDescent="0.25">
      <c r="A219" s="13">
        <f>'📋 Order Form'!B216</f>
        <v>188464</v>
      </c>
      <c r="B219" s="14" t="str">
        <f>'📋 Order Form'!D216</f>
        <v>BIKINI</v>
      </c>
      <c r="C219" s="14" t="str">
        <f>'📋 Order Form'!E216</f>
        <v>LV00QF8520 - 4RW</v>
      </c>
      <c r="D219" s="14" t="str">
        <f>'📋 Order Form'!F216</f>
        <v>Pesca</v>
      </c>
      <c r="E219" s="13" t="str">
        <f>'📋 Order Form'!H216</f>
        <v>S</v>
      </c>
      <c r="F219" s="25">
        <f>'📋 Order Form'!L216</f>
        <v>0</v>
      </c>
      <c r="G219" s="18">
        <f>'📋 Order Form'!M216</f>
        <v>0</v>
      </c>
      <c r="H219" s="18">
        <f>'📋 Order Form'!N216</f>
        <v>0</v>
      </c>
    </row>
    <row r="220" spans="1:8" ht="18" customHeight="1" x14ac:dyDescent="0.25">
      <c r="A220" s="13">
        <f>'📋 Order Form'!B217</f>
        <v>188464</v>
      </c>
      <c r="B220" s="14" t="str">
        <f>'📋 Order Form'!D217</f>
        <v>BIKINI</v>
      </c>
      <c r="C220" s="14" t="str">
        <f>'📋 Order Form'!E217</f>
        <v>LV00QF8520 - 4RW</v>
      </c>
      <c r="D220" s="14" t="str">
        <f>'📋 Order Form'!F217</f>
        <v>Pesca</v>
      </c>
      <c r="E220" s="13" t="str">
        <f>'📋 Order Form'!H217</f>
        <v>M</v>
      </c>
      <c r="F220" s="25">
        <f>'📋 Order Form'!L217</f>
        <v>0</v>
      </c>
      <c r="G220" s="18">
        <f>'📋 Order Form'!M217</f>
        <v>0</v>
      </c>
      <c r="H220" s="18">
        <f>'📋 Order Form'!N217</f>
        <v>0</v>
      </c>
    </row>
    <row r="221" spans="1:8" ht="18" customHeight="1" x14ac:dyDescent="0.25">
      <c r="A221" s="13">
        <f>'📋 Order Form'!B218</f>
        <v>188464</v>
      </c>
      <c r="B221" s="14" t="str">
        <f>'📋 Order Form'!D218</f>
        <v>BIKINI</v>
      </c>
      <c r="C221" s="14" t="str">
        <f>'📋 Order Form'!E218</f>
        <v>LV00QF8520 - 4RW</v>
      </c>
      <c r="D221" s="14" t="str">
        <f>'📋 Order Form'!F218</f>
        <v>Pesca</v>
      </c>
      <c r="E221" s="13" t="str">
        <f>'📋 Order Form'!H218</f>
        <v>L</v>
      </c>
      <c r="F221" s="25">
        <f>'📋 Order Form'!L218</f>
        <v>0</v>
      </c>
      <c r="G221" s="18">
        <f>'📋 Order Form'!M218</f>
        <v>0</v>
      </c>
      <c r="H221" s="18">
        <f>'📋 Order Form'!N218</f>
        <v>0</v>
      </c>
    </row>
    <row r="222" spans="1:8" ht="18" customHeight="1" x14ac:dyDescent="0.25">
      <c r="A222" s="4">
        <f>'📋 Order Form'!B219</f>
        <v>188464</v>
      </c>
      <c r="B222" s="5" t="str">
        <f>'📋 Order Form'!D219</f>
        <v>BIKINI</v>
      </c>
      <c r="C222" s="5" t="str">
        <f>'📋 Order Form'!E219</f>
        <v>LV00QF8520 - ZRK</v>
      </c>
      <c r="D222" s="5" t="str">
        <f>'📋 Order Form'!F219</f>
        <v>Crema</v>
      </c>
      <c r="E222" s="4" t="str">
        <f>'📋 Order Form'!H219</f>
        <v>XS</v>
      </c>
      <c r="F222" s="24">
        <f>'📋 Order Form'!L219</f>
        <v>0</v>
      </c>
      <c r="G222" s="10">
        <f>'📋 Order Form'!M219</f>
        <v>0</v>
      </c>
      <c r="H222" s="10">
        <f>'📋 Order Form'!N219</f>
        <v>0</v>
      </c>
    </row>
    <row r="223" spans="1:8" ht="18" customHeight="1" x14ac:dyDescent="0.25">
      <c r="A223" s="4">
        <f>'📋 Order Form'!B220</f>
        <v>188464</v>
      </c>
      <c r="B223" s="5" t="str">
        <f>'📋 Order Form'!D220</f>
        <v>BIKINI</v>
      </c>
      <c r="C223" s="5" t="str">
        <f>'📋 Order Form'!E220</f>
        <v>LV00QF8520 - ZRK</v>
      </c>
      <c r="D223" s="5" t="str">
        <f>'📋 Order Form'!F220</f>
        <v>Crema</v>
      </c>
      <c r="E223" s="4" t="str">
        <f>'📋 Order Form'!H220</f>
        <v>S</v>
      </c>
      <c r="F223" s="24">
        <f>'📋 Order Form'!L220</f>
        <v>0</v>
      </c>
      <c r="G223" s="10">
        <f>'📋 Order Form'!M220</f>
        <v>0</v>
      </c>
      <c r="H223" s="10">
        <f>'📋 Order Form'!N220</f>
        <v>0</v>
      </c>
    </row>
    <row r="224" spans="1:8" ht="18" customHeight="1" x14ac:dyDescent="0.25">
      <c r="A224" s="4">
        <f>'📋 Order Form'!B221</f>
        <v>188464</v>
      </c>
      <c r="B224" s="5" t="str">
        <f>'📋 Order Form'!D221</f>
        <v>BIKINI</v>
      </c>
      <c r="C224" s="5" t="str">
        <f>'📋 Order Form'!E221</f>
        <v>LV00QF8520 - ZRK</v>
      </c>
      <c r="D224" s="5" t="str">
        <f>'📋 Order Form'!F221</f>
        <v>Crema</v>
      </c>
      <c r="E224" s="4" t="str">
        <f>'📋 Order Form'!H221</f>
        <v>M</v>
      </c>
      <c r="F224" s="24">
        <f>'📋 Order Form'!L221</f>
        <v>0</v>
      </c>
      <c r="G224" s="10">
        <f>'📋 Order Form'!M221</f>
        <v>0</v>
      </c>
      <c r="H224" s="10">
        <f>'📋 Order Form'!N221</f>
        <v>0</v>
      </c>
    </row>
    <row r="225" spans="1:8" ht="18" customHeight="1" x14ac:dyDescent="0.25">
      <c r="A225" s="4">
        <f>'📋 Order Form'!B222</f>
        <v>188464</v>
      </c>
      <c r="B225" s="5" t="str">
        <f>'📋 Order Form'!D222</f>
        <v>BIKINI</v>
      </c>
      <c r="C225" s="5" t="str">
        <f>'📋 Order Form'!E222</f>
        <v>LV00QF8520 - ZRK</v>
      </c>
      <c r="D225" s="5" t="str">
        <f>'📋 Order Form'!F222</f>
        <v>Crema</v>
      </c>
      <c r="E225" s="4" t="str">
        <f>'📋 Order Form'!H222</f>
        <v>L</v>
      </c>
      <c r="F225" s="24">
        <f>'📋 Order Form'!L222</f>
        <v>0</v>
      </c>
      <c r="G225" s="10">
        <f>'📋 Order Form'!M222</f>
        <v>0</v>
      </c>
      <c r="H225" s="10">
        <f>'📋 Order Form'!N222</f>
        <v>0</v>
      </c>
    </row>
    <row r="226" spans="1:8" ht="18" customHeight="1" x14ac:dyDescent="0.25">
      <c r="A226" s="13">
        <f>'📋 Order Form'!B223</f>
        <v>188470</v>
      </c>
      <c r="B226" s="14" t="str">
        <f>'📋 Order Form'!D223</f>
        <v>UNLINED BRALETTE</v>
      </c>
      <c r="C226" s="14" t="str">
        <f>'📋 Order Form'!E223</f>
        <v>LV00QF8692 - P74</v>
      </c>
      <c r="D226" s="14" t="str">
        <f>'📋 Order Form'!F223</f>
        <v>Panna</v>
      </c>
      <c r="E226" s="13" t="str">
        <f>'📋 Order Form'!H223</f>
        <v>S</v>
      </c>
      <c r="F226" s="25">
        <f>'📋 Order Form'!L223</f>
        <v>0</v>
      </c>
      <c r="G226" s="18">
        <f>'📋 Order Form'!M223</f>
        <v>0</v>
      </c>
      <c r="H226" s="18">
        <f>'📋 Order Form'!N223</f>
        <v>0</v>
      </c>
    </row>
    <row r="227" spans="1:8" ht="18" customHeight="1" x14ac:dyDescent="0.25">
      <c r="A227" s="13">
        <f>'📋 Order Form'!B224</f>
        <v>188470</v>
      </c>
      <c r="B227" s="14" t="str">
        <f>'📋 Order Form'!D224</f>
        <v>UNLINED BRALETTE</v>
      </c>
      <c r="C227" s="14" t="str">
        <f>'📋 Order Form'!E224</f>
        <v>LV00QF8692 - P74</v>
      </c>
      <c r="D227" s="14" t="str">
        <f>'📋 Order Form'!F224</f>
        <v>Panna</v>
      </c>
      <c r="E227" s="13" t="str">
        <f>'📋 Order Form'!H224</f>
        <v>M</v>
      </c>
      <c r="F227" s="25">
        <f>'📋 Order Form'!L224</f>
        <v>0</v>
      </c>
      <c r="G227" s="18">
        <f>'📋 Order Form'!M224</f>
        <v>0</v>
      </c>
      <c r="H227" s="18">
        <f>'📋 Order Form'!N224</f>
        <v>0</v>
      </c>
    </row>
    <row r="228" spans="1:8" ht="18" customHeight="1" x14ac:dyDescent="0.25">
      <c r="A228" s="13">
        <f>'📋 Order Form'!B225</f>
        <v>188470</v>
      </c>
      <c r="B228" s="14" t="str">
        <f>'📋 Order Form'!D225</f>
        <v>UNLINED BRALETTE</v>
      </c>
      <c r="C228" s="14" t="str">
        <f>'📋 Order Form'!E225</f>
        <v>LV00QF8692 - P74</v>
      </c>
      <c r="D228" s="14" t="str">
        <f>'📋 Order Form'!F225</f>
        <v>Panna</v>
      </c>
      <c r="E228" s="13" t="str">
        <f>'📋 Order Form'!H225</f>
        <v>L</v>
      </c>
      <c r="F228" s="25">
        <f>'📋 Order Form'!L225</f>
        <v>0</v>
      </c>
      <c r="G228" s="18">
        <f>'📋 Order Form'!M225</f>
        <v>0</v>
      </c>
      <c r="H228" s="18">
        <f>'📋 Order Form'!N225</f>
        <v>0</v>
      </c>
    </row>
    <row r="229" spans="1:8" ht="18" customHeight="1" x14ac:dyDescent="0.25">
      <c r="A229" s="4">
        <f>'📋 Order Form'!B226</f>
        <v>188471</v>
      </c>
      <c r="B229" s="5" t="str">
        <f>'📋 Order Form'!D226</f>
        <v>LIGHTLY LINED TRIANGLE</v>
      </c>
      <c r="C229" s="5" t="str">
        <f>'📋 Order Form'!E226</f>
        <v>LV00QF8693 - P74</v>
      </c>
      <c r="D229" s="5" t="str">
        <f>'📋 Order Form'!F226</f>
        <v>Panna</v>
      </c>
      <c r="E229" s="4" t="str">
        <f>'📋 Order Form'!H226</f>
        <v>XS</v>
      </c>
      <c r="F229" s="24">
        <f>'📋 Order Form'!L226</f>
        <v>0</v>
      </c>
      <c r="G229" s="10">
        <f>'📋 Order Form'!M226</f>
        <v>0</v>
      </c>
      <c r="H229" s="10">
        <f>'📋 Order Form'!N226</f>
        <v>0</v>
      </c>
    </row>
    <row r="230" spans="1:8" ht="18" customHeight="1" x14ac:dyDescent="0.25">
      <c r="A230" s="4">
        <f>'📋 Order Form'!B227</f>
        <v>188471</v>
      </c>
      <c r="B230" s="5" t="str">
        <f>'📋 Order Form'!D227</f>
        <v>LIGHTLY LINED TRIANGLE</v>
      </c>
      <c r="C230" s="5" t="str">
        <f>'📋 Order Form'!E227</f>
        <v>LV00QF8693 - P74</v>
      </c>
      <c r="D230" s="5" t="str">
        <f>'📋 Order Form'!F227</f>
        <v>Panna</v>
      </c>
      <c r="E230" s="4" t="str">
        <f>'📋 Order Form'!H227</f>
        <v>S</v>
      </c>
      <c r="F230" s="24">
        <f>'📋 Order Form'!L227</f>
        <v>0</v>
      </c>
      <c r="G230" s="10">
        <f>'📋 Order Form'!M227</f>
        <v>0</v>
      </c>
      <c r="H230" s="10">
        <f>'📋 Order Form'!N227</f>
        <v>0</v>
      </c>
    </row>
    <row r="231" spans="1:8" ht="18" customHeight="1" x14ac:dyDescent="0.25">
      <c r="A231" s="4">
        <f>'📋 Order Form'!B228</f>
        <v>188471</v>
      </c>
      <c r="B231" s="5" t="str">
        <f>'📋 Order Form'!D228</f>
        <v>LIGHTLY LINED TRIANGLE</v>
      </c>
      <c r="C231" s="5" t="str">
        <f>'📋 Order Form'!E228</f>
        <v>LV00QF8693 - P74</v>
      </c>
      <c r="D231" s="5" t="str">
        <f>'📋 Order Form'!F228</f>
        <v>Panna</v>
      </c>
      <c r="E231" s="4" t="str">
        <f>'📋 Order Form'!H228</f>
        <v>M</v>
      </c>
      <c r="F231" s="24">
        <f>'📋 Order Form'!L228</f>
        <v>0</v>
      </c>
      <c r="G231" s="10">
        <f>'📋 Order Form'!M228</f>
        <v>0</v>
      </c>
      <c r="H231" s="10">
        <f>'📋 Order Form'!N228</f>
        <v>0</v>
      </c>
    </row>
    <row r="232" spans="1:8" ht="18" customHeight="1" x14ac:dyDescent="0.25">
      <c r="A232" s="4">
        <f>'📋 Order Form'!B229</f>
        <v>188471</v>
      </c>
      <c r="B232" s="5" t="str">
        <f>'📋 Order Form'!D229</f>
        <v>LIGHTLY LINED TRIANGLE</v>
      </c>
      <c r="C232" s="5" t="str">
        <f>'📋 Order Form'!E229</f>
        <v>LV00QF8693 - P74</v>
      </c>
      <c r="D232" s="5" t="str">
        <f>'📋 Order Form'!F229</f>
        <v>Panna</v>
      </c>
      <c r="E232" s="4" t="str">
        <f>'📋 Order Form'!H229</f>
        <v>L</v>
      </c>
      <c r="F232" s="24">
        <f>'📋 Order Form'!L229</f>
        <v>0</v>
      </c>
      <c r="G232" s="10">
        <f>'📋 Order Form'!M229</f>
        <v>0</v>
      </c>
      <c r="H232" s="10">
        <f>'📋 Order Form'!N229</f>
        <v>0</v>
      </c>
    </row>
    <row r="233" spans="1:8" ht="18" customHeight="1" x14ac:dyDescent="0.25">
      <c r="A233" s="13">
        <f>'📋 Order Form'!B230</f>
        <v>188473</v>
      </c>
      <c r="B233" s="14" t="str">
        <f>'📋 Order Form'!D230</f>
        <v>UNLINED BRALETTE</v>
      </c>
      <c r="C233" s="14" t="str">
        <f>'📋 Order Form'!E230</f>
        <v>LV00QF8699 - C9Q</v>
      </c>
      <c r="D233" s="14" t="str">
        <f>'📋 Order Form'!F230</f>
        <v>Lilla</v>
      </c>
      <c r="E233" s="13" t="str">
        <f>'📋 Order Form'!H230</f>
        <v>XS</v>
      </c>
      <c r="F233" s="25">
        <f>'📋 Order Form'!L230</f>
        <v>0</v>
      </c>
      <c r="G233" s="18">
        <f>'📋 Order Form'!M230</f>
        <v>0</v>
      </c>
      <c r="H233" s="18">
        <f>'📋 Order Form'!N230</f>
        <v>0</v>
      </c>
    </row>
    <row r="234" spans="1:8" ht="18" customHeight="1" x14ac:dyDescent="0.25">
      <c r="A234" s="13">
        <f>'📋 Order Form'!B231</f>
        <v>188473</v>
      </c>
      <c r="B234" s="14" t="str">
        <f>'📋 Order Form'!D231</f>
        <v>UNLINED BRALETTE</v>
      </c>
      <c r="C234" s="14" t="str">
        <f>'📋 Order Form'!E231</f>
        <v>LV00QF8699 - C9Q</v>
      </c>
      <c r="D234" s="14" t="str">
        <f>'📋 Order Form'!F231</f>
        <v>Lilla</v>
      </c>
      <c r="E234" s="13" t="str">
        <f>'📋 Order Form'!H231</f>
        <v>S</v>
      </c>
      <c r="F234" s="25">
        <f>'📋 Order Form'!L231</f>
        <v>0</v>
      </c>
      <c r="G234" s="18">
        <f>'📋 Order Form'!M231</f>
        <v>0</v>
      </c>
      <c r="H234" s="18">
        <f>'📋 Order Form'!N231</f>
        <v>0</v>
      </c>
    </row>
    <row r="235" spans="1:8" ht="18" customHeight="1" x14ac:dyDescent="0.25">
      <c r="A235" s="13">
        <f>'📋 Order Form'!B232</f>
        <v>188473</v>
      </c>
      <c r="B235" s="14" t="str">
        <f>'📋 Order Form'!D232</f>
        <v>UNLINED BRALETTE</v>
      </c>
      <c r="C235" s="14" t="str">
        <f>'📋 Order Form'!E232</f>
        <v>LV00QF8699 - C9Q</v>
      </c>
      <c r="D235" s="14" t="str">
        <f>'📋 Order Form'!F232</f>
        <v>Lilla</v>
      </c>
      <c r="E235" s="13" t="str">
        <f>'📋 Order Form'!H232</f>
        <v>M</v>
      </c>
      <c r="F235" s="25">
        <f>'📋 Order Form'!L232</f>
        <v>0</v>
      </c>
      <c r="G235" s="18">
        <f>'📋 Order Form'!M232</f>
        <v>0</v>
      </c>
      <c r="H235" s="18">
        <f>'📋 Order Form'!N232</f>
        <v>0</v>
      </c>
    </row>
    <row r="236" spans="1:8" ht="18" customHeight="1" x14ac:dyDescent="0.25">
      <c r="A236" s="13">
        <f>'📋 Order Form'!B233</f>
        <v>188473</v>
      </c>
      <c r="B236" s="14" t="str">
        <f>'📋 Order Form'!D233</f>
        <v>UNLINED BRALETTE</v>
      </c>
      <c r="C236" s="14" t="str">
        <f>'📋 Order Form'!E233</f>
        <v>LV00QF8699 - C9Q</v>
      </c>
      <c r="D236" s="14" t="str">
        <f>'📋 Order Form'!F233</f>
        <v>Lilla</v>
      </c>
      <c r="E236" s="13" t="str">
        <f>'📋 Order Form'!H233</f>
        <v>L</v>
      </c>
      <c r="F236" s="25">
        <f>'📋 Order Form'!L233</f>
        <v>0</v>
      </c>
      <c r="G236" s="18">
        <f>'📋 Order Form'!M233</f>
        <v>0</v>
      </c>
      <c r="H236" s="18">
        <f>'📋 Order Form'!N233</f>
        <v>0</v>
      </c>
    </row>
    <row r="237" spans="1:8" ht="18" customHeight="1" x14ac:dyDescent="0.25">
      <c r="A237" s="4">
        <f>'📋 Order Form'!B234</f>
        <v>188474</v>
      </c>
      <c r="B237" s="5" t="str">
        <f>'📋 Order Form'!D234</f>
        <v>LIGHTLY LINED TRIANGLE</v>
      </c>
      <c r="C237" s="5" t="str">
        <f>'📋 Order Form'!E234</f>
        <v>LV00QF8703 - 6WC</v>
      </c>
      <c r="D237" s="5" t="str">
        <f>'📋 Order Form'!F234</f>
        <v>Azzurro</v>
      </c>
      <c r="E237" s="4" t="str">
        <f>'📋 Order Form'!H234</f>
        <v>XS</v>
      </c>
      <c r="F237" s="24">
        <f>'📋 Order Form'!L234</f>
        <v>0</v>
      </c>
      <c r="G237" s="10">
        <f>'📋 Order Form'!M234</f>
        <v>0</v>
      </c>
      <c r="H237" s="10">
        <f>'📋 Order Form'!N234</f>
        <v>0</v>
      </c>
    </row>
    <row r="238" spans="1:8" ht="18" customHeight="1" x14ac:dyDescent="0.25">
      <c r="A238" s="4">
        <f>'📋 Order Form'!B235</f>
        <v>188474</v>
      </c>
      <c r="B238" s="5" t="str">
        <f>'📋 Order Form'!D235</f>
        <v>LIGHTLY LINED TRIANGLE</v>
      </c>
      <c r="C238" s="5" t="str">
        <f>'📋 Order Form'!E235</f>
        <v>LV00QF8703 - 6WC</v>
      </c>
      <c r="D238" s="5" t="str">
        <f>'📋 Order Form'!F235</f>
        <v>Azzurro</v>
      </c>
      <c r="E238" s="4" t="str">
        <f>'📋 Order Form'!H235</f>
        <v>S</v>
      </c>
      <c r="F238" s="24">
        <f>'📋 Order Form'!L235</f>
        <v>0</v>
      </c>
      <c r="G238" s="10">
        <f>'📋 Order Form'!M235</f>
        <v>0</v>
      </c>
      <c r="H238" s="10">
        <f>'📋 Order Form'!N235</f>
        <v>0</v>
      </c>
    </row>
    <row r="239" spans="1:8" ht="18" customHeight="1" x14ac:dyDescent="0.25">
      <c r="A239" s="4">
        <f>'📋 Order Form'!B236</f>
        <v>188474</v>
      </c>
      <c r="B239" s="5" t="str">
        <f>'📋 Order Form'!D236</f>
        <v>LIGHTLY LINED TRIANGLE</v>
      </c>
      <c r="C239" s="5" t="str">
        <f>'📋 Order Form'!E236</f>
        <v>LV00QF8703 - 6WC</v>
      </c>
      <c r="D239" s="5" t="str">
        <f>'📋 Order Form'!F236</f>
        <v>Azzurro</v>
      </c>
      <c r="E239" s="4" t="str">
        <f>'📋 Order Form'!H236</f>
        <v>M</v>
      </c>
      <c r="F239" s="24">
        <f>'📋 Order Form'!L236</f>
        <v>0</v>
      </c>
      <c r="G239" s="10">
        <f>'📋 Order Form'!M236</f>
        <v>0</v>
      </c>
      <c r="H239" s="10">
        <f>'📋 Order Form'!N236</f>
        <v>0</v>
      </c>
    </row>
    <row r="240" spans="1:8" ht="18" customHeight="1" x14ac:dyDescent="0.25">
      <c r="A240" s="4">
        <f>'📋 Order Form'!B237</f>
        <v>188474</v>
      </c>
      <c r="B240" s="5" t="str">
        <f>'📋 Order Form'!D237</f>
        <v>LIGHTLY LINED TRIANGLE</v>
      </c>
      <c r="C240" s="5" t="str">
        <f>'📋 Order Form'!E237</f>
        <v>LV00QF8703 - 6WC</v>
      </c>
      <c r="D240" s="5" t="str">
        <f>'📋 Order Form'!F237</f>
        <v>Azzurro</v>
      </c>
      <c r="E240" s="4" t="str">
        <f>'📋 Order Form'!H237</f>
        <v>L</v>
      </c>
      <c r="F240" s="24">
        <f>'📋 Order Form'!L237</f>
        <v>0</v>
      </c>
      <c r="G240" s="10">
        <f>'📋 Order Form'!M237</f>
        <v>0</v>
      </c>
      <c r="H240" s="10">
        <f>'📋 Order Form'!N237</f>
        <v>0</v>
      </c>
    </row>
    <row r="241" spans="1:8" ht="18" customHeight="1" x14ac:dyDescent="0.25">
      <c r="A241" s="4">
        <f>'📋 Order Form'!B238</f>
        <v>188474</v>
      </c>
      <c r="B241" s="5" t="str">
        <f>'📋 Order Form'!D238</f>
        <v>LIGHTLY LINED TRIANGLE</v>
      </c>
      <c r="C241" s="5" t="str">
        <f>'📋 Order Form'!E238</f>
        <v>LV00QF8703 - 6WC</v>
      </c>
      <c r="D241" s="5" t="str">
        <f>'📋 Order Form'!F238</f>
        <v>Azzurro</v>
      </c>
      <c r="E241" s="4" t="str">
        <f>'📋 Order Form'!H238</f>
        <v>XL</v>
      </c>
      <c r="F241" s="24">
        <f>'📋 Order Form'!L238</f>
        <v>0</v>
      </c>
      <c r="G241" s="10">
        <f>'📋 Order Form'!M238</f>
        <v>0</v>
      </c>
      <c r="H241" s="10">
        <f>'📋 Order Form'!N238</f>
        <v>0</v>
      </c>
    </row>
    <row r="242" spans="1:8" ht="18" customHeight="1" x14ac:dyDescent="0.25">
      <c r="A242" s="13">
        <f>'📋 Order Form'!B239</f>
        <v>188474</v>
      </c>
      <c r="B242" s="14" t="str">
        <f>'📋 Order Form'!D239</f>
        <v>LIGHTLY LINED TRIANGLE</v>
      </c>
      <c r="C242" s="14" t="str">
        <f>'📋 Order Form'!E239</f>
        <v>LV00QF8703 - Y3D</v>
      </c>
      <c r="D242" s="14" t="str">
        <f>'📋 Order Form'!F239</f>
        <v>Animalier</v>
      </c>
      <c r="E242" s="13" t="str">
        <f>'📋 Order Form'!H239</f>
        <v>XS</v>
      </c>
      <c r="F242" s="25">
        <f>'📋 Order Form'!L239</f>
        <v>0</v>
      </c>
      <c r="G242" s="18">
        <f>'📋 Order Form'!M239</f>
        <v>0</v>
      </c>
      <c r="H242" s="18">
        <f>'📋 Order Form'!N239</f>
        <v>0</v>
      </c>
    </row>
    <row r="243" spans="1:8" ht="18" customHeight="1" x14ac:dyDescent="0.25">
      <c r="A243" s="13">
        <f>'📋 Order Form'!B240</f>
        <v>188474</v>
      </c>
      <c r="B243" s="14" t="str">
        <f>'📋 Order Form'!D240</f>
        <v>LIGHTLY LINED TRIANGLE</v>
      </c>
      <c r="C243" s="14" t="str">
        <f>'📋 Order Form'!E240</f>
        <v>LV00QF8703 - Y3D</v>
      </c>
      <c r="D243" s="14" t="str">
        <f>'📋 Order Form'!F240</f>
        <v>Animalier</v>
      </c>
      <c r="E243" s="13" t="str">
        <f>'📋 Order Form'!H240</f>
        <v>S</v>
      </c>
      <c r="F243" s="25">
        <f>'📋 Order Form'!L240</f>
        <v>0</v>
      </c>
      <c r="G243" s="18">
        <f>'📋 Order Form'!M240</f>
        <v>0</v>
      </c>
      <c r="H243" s="18">
        <f>'📋 Order Form'!N240</f>
        <v>0</v>
      </c>
    </row>
    <row r="244" spans="1:8" ht="18" customHeight="1" x14ac:dyDescent="0.25">
      <c r="A244" s="13">
        <f>'📋 Order Form'!B241</f>
        <v>188474</v>
      </c>
      <c r="B244" s="14" t="str">
        <f>'📋 Order Form'!D241</f>
        <v>LIGHTLY LINED TRIANGLE</v>
      </c>
      <c r="C244" s="14" t="str">
        <f>'📋 Order Form'!E241</f>
        <v>LV00QF8703 - Y3D</v>
      </c>
      <c r="D244" s="14" t="str">
        <f>'📋 Order Form'!F241</f>
        <v>Animalier</v>
      </c>
      <c r="E244" s="13" t="str">
        <f>'📋 Order Form'!H241</f>
        <v>M</v>
      </c>
      <c r="F244" s="25">
        <f>'📋 Order Form'!L241</f>
        <v>0</v>
      </c>
      <c r="G244" s="18">
        <f>'📋 Order Form'!M241</f>
        <v>0</v>
      </c>
      <c r="H244" s="18">
        <f>'📋 Order Form'!N241</f>
        <v>0</v>
      </c>
    </row>
    <row r="245" spans="1:8" ht="18" customHeight="1" x14ac:dyDescent="0.25">
      <c r="A245" s="13">
        <f>'📋 Order Form'!B242</f>
        <v>188474</v>
      </c>
      <c r="B245" s="14" t="str">
        <f>'📋 Order Form'!D242</f>
        <v>LIGHTLY LINED TRIANGLE</v>
      </c>
      <c r="C245" s="14" t="str">
        <f>'📋 Order Form'!E242</f>
        <v>LV00QF8703 - Y3D</v>
      </c>
      <c r="D245" s="14" t="str">
        <f>'📋 Order Form'!F242</f>
        <v>Animalier</v>
      </c>
      <c r="E245" s="13" t="str">
        <f>'📋 Order Form'!H242</f>
        <v>L</v>
      </c>
      <c r="F245" s="25">
        <f>'📋 Order Form'!L242</f>
        <v>0</v>
      </c>
      <c r="G245" s="18">
        <f>'📋 Order Form'!M242</f>
        <v>0</v>
      </c>
      <c r="H245" s="18">
        <f>'📋 Order Form'!N242</f>
        <v>0</v>
      </c>
    </row>
    <row r="246" spans="1:8" ht="18" customHeight="1" x14ac:dyDescent="0.25">
      <c r="A246" s="4">
        <f>'📋 Order Form'!B243</f>
        <v>188477</v>
      </c>
      <c r="B246" s="5" t="str">
        <f>'📋 Order Form'!D243</f>
        <v>UNLINED BRALETTE</v>
      </c>
      <c r="C246" s="5" t="str">
        <f>'📋 Order Form'!E243</f>
        <v>LV00QF8707 - P7A</v>
      </c>
      <c r="D246" s="5" t="str">
        <f>'📋 Order Form'!F243</f>
        <v>Grigio</v>
      </c>
      <c r="E246" s="4" t="str">
        <f>'📋 Order Form'!H243</f>
        <v>XS</v>
      </c>
      <c r="F246" s="24">
        <f>'📋 Order Form'!L243</f>
        <v>0</v>
      </c>
      <c r="G246" s="10">
        <f>'📋 Order Form'!M243</f>
        <v>0</v>
      </c>
      <c r="H246" s="10">
        <f>'📋 Order Form'!N243</f>
        <v>0</v>
      </c>
    </row>
    <row r="247" spans="1:8" ht="18" customHeight="1" x14ac:dyDescent="0.25">
      <c r="A247" s="4">
        <f>'📋 Order Form'!B244</f>
        <v>188477</v>
      </c>
      <c r="B247" s="5" t="str">
        <f>'📋 Order Form'!D244</f>
        <v>UNLINED BRALETTE</v>
      </c>
      <c r="C247" s="5" t="str">
        <f>'📋 Order Form'!E244</f>
        <v>LV00QF8707 - P7A</v>
      </c>
      <c r="D247" s="5" t="str">
        <f>'📋 Order Form'!F244</f>
        <v>Grigio</v>
      </c>
      <c r="E247" s="4" t="str">
        <f>'📋 Order Form'!H244</f>
        <v>S</v>
      </c>
      <c r="F247" s="24">
        <f>'📋 Order Form'!L244</f>
        <v>0</v>
      </c>
      <c r="G247" s="10">
        <f>'📋 Order Form'!M244</f>
        <v>0</v>
      </c>
      <c r="H247" s="10">
        <f>'📋 Order Form'!N244</f>
        <v>0</v>
      </c>
    </row>
    <row r="248" spans="1:8" ht="18" customHeight="1" x14ac:dyDescent="0.25">
      <c r="A248" s="4">
        <f>'📋 Order Form'!B245</f>
        <v>188477</v>
      </c>
      <c r="B248" s="5" t="str">
        <f>'📋 Order Form'!D245</f>
        <v>UNLINED BRALETTE</v>
      </c>
      <c r="C248" s="5" t="str">
        <f>'📋 Order Form'!E245</f>
        <v>LV00QF8707 - P7A</v>
      </c>
      <c r="D248" s="5" t="str">
        <f>'📋 Order Form'!F245</f>
        <v>Grigio</v>
      </c>
      <c r="E248" s="4" t="str">
        <f>'📋 Order Form'!H245</f>
        <v>M</v>
      </c>
      <c r="F248" s="24">
        <f>'📋 Order Form'!L245</f>
        <v>0</v>
      </c>
      <c r="G248" s="10">
        <f>'📋 Order Form'!M245</f>
        <v>0</v>
      </c>
      <c r="H248" s="10">
        <f>'📋 Order Form'!N245</f>
        <v>0</v>
      </c>
    </row>
    <row r="249" spans="1:8" ht="18" customHeight="1" x14ac:dyDescent="0.25">
      <c r="A249" s="4">
        <f>'📋 Order Form'!B246</f>
        <v>188477</v>
      </c>
      <c r="B249" s="5" t="str">
        <f>'📋 Order Form'!D246</f>
        <v>UNLINED BRALETTE</v>
      </c>
      <c r="C249" s="5" t="str">
        <f>'📋 Order Form'!E246</f>
        <v>LV00QF8707 - P7A</v>
      </c>
      <c r="D249" s="5" t="str">
        <f>'📋 Order Form'!F246</f>
        <v>Grigio</v>
      </c>
      <c r="E249" s="4" t="str">
        <f>'📋 Order Form'!H246</f>
        <v>L</v>
      </c>
      <c r="F249" s="24">
        <f>'📋 Order Form'!L246</f>
        <v>0</v>
      </c>
      <c r="G249" s="10">
        <f>'📋 Order Form'!M246</f>
        <v>0</v>
      </c>
      <c r="H249" s="10">
        <f>'📋 Order Form'!N246</f>
        <v>0</v>
      </c>
    </row>
    <row r="250" spans="1:8" ht="18" customHeight="1" x14ac:dyDescent="0.25">
      <c r="A250" s="13">
        <f>'📋 Order Form'!B247</f>
        <v>188477</v>
      </c>
      <c r="B250" s="14" t="str">
        <f>'📋 Order Form'!D247</f>
        <v>UNLINED BRALETTE</v>
      </c>
      <c r="C250" s="14" t="str">
        <f>'📋 Order Form'!E247</f>
        <v>LV00QF8707 - UB1</v>
      </c>
      <c r="D250" s="14" t="str">
        <f>'📋 Order Form'!F247</f>
        <v>Nero</v>
      </c>
      <c r="E250" s="13" t="str">
        <f>'📋 Order Form'!H247</f>
        <v>XS</v>
      </c>
      <c r="F250" s="25">
        <f>'📋 Order Form'!L247</f>
        <v>0</v>
      </c>
      <c r="G250" s="18">
        <f>'📋 Order Form'!M247</f>
        <v>0</v>
      </c>
      <c r="H250" s="18">
        <f>'📋 Order Form'!N247</f>
        <v>0</v>
      </c>
    </row>
    <row r="251" spans="1:8" ht="18" customHeight="1" x14ac:dyDescent="0.25">
      <c r="A251" s="13">
        <f>'📋 Order Form'!B248</f>
        <v>188477</v>
      </c>
      <c r="B251" s="14" t="str">
        <f>'📋 Order Form'!D248</f>
        <v>UNLINED BRALETTE</v>
      </c>
      <c r="C251" s="14" t="str">
        <f>'📋 Order Form'!E248</f>
        <v>LV00QF8707 - UB1</v>
      </c>
      <c r="D251" s="14" t="str">
        <f>'📋 Order Form'!F248</f>
        <v>Nero</v>
      </c>
      <c r="E251" s="13" t="str">
        <f>'📋 Order Form'!H248</f>
        <v>S</v>
      </c>
      <c r="F251" s="25">
        <f>'📋 Order Form'!L248</f>
        <v>0</v>
      </c>
      <c r="G251" s="18">
        <f>'📋 Order Form'!M248</f>
        <v>0</v>
      </c>
      <c r="H251" s="18">
        <f>'📋 Order Form'!N248</f>
        <v>0</v>
      </c>
    </row>
    <row r="252" spans="1:8" ht="18" customHeight="1" x14ac:dyDescent="0.25">
      <c r="A252" s="13">
        <f>'📋 Order Form'!B249</f>
        <v>188477</v>
      </c>
      <c r="B252" s="14" t="str">
        <f>'📋 Order Form'!D249</f>
        <v>UNLINED BRALETTE</v>
      </c>
      <c r="C252" s="14" t="str">
        <f>'📋 Order Form'!E249</f>
        <v>LV00QF8707 - UB1</v>
      </c>
      <c r="D252" s="14" t="str">
        <f>'📋 Order Form'!F249</f>
        <v>Nero</v>
      </c>
      <c r="E252" s="13" t="str">
        <f>'📋 Order Form'!H249</f>
        <v>M</v>
      </c>
      <c r="F252" s="25">
        <f>'📋 Order Form'!L249</f>
        <v>0</v>
      </c>
      <c r="G252" s="18">
        <f>'📋 Order Form'!M249</f>
        <v>0</v>
      </c>
      <c r="H252" s="18">
        <f>'📋 Order Form'!N249</f>
        <v>0</v>
      </c>
    </row>
    <row r="253" spans="1:8" ht="18" customHeight="1" x14ac:dyDescent="0.25">
      <c r="A253" s="13">
        <f>'📋 Order Form'!B250</f>
        <v>188477</v>
      </c>
      <c r="B253" s="14" t="str">
        <f>'📋 Order Form'!D250</f>
        <v>UNLINED BRALETTE</v>
      </c>
      <c r="C253" s="14" t="str">
        <f>'📋 Order Form'!E250</f>
        <v>LV00QF8707 - UB1</v>
      </c>
      <c r="D253" s="14" t="str">
        <f>'📋 Order Form'!F250</f>
        <v>Nero</v>
      </c>
      <c r="E253" s="13" t="str">
        <f>'📋 Order Form'!H250</f>
        <v>L</v>
      </c>
      <c r="F253" s="25">
        <f>'📋 Order Form'!L250</f>
        <v>0</v>
      </c>
      <c r="G253" s="18">
        <f>'📋 Order Form'!M250</f>
        <v>0</v>
      </c>
      <c r="H253" s="18">
        <f>'📋 Order Form'!N250</f>
        <v>0</v>
      </c>
    </row>
    <row r="254" spans="1:8" ht="18" customHeight="1" x14ac:dyDescent="0.25">
      <c r="A254" s="4">
        <f>'📋 Order Form'!B251</f>
        <v>188478</v>
      </c>
      <c r="B254" s="5" t="str">
        <f>'📋 Order Form'!D251</f>
        <v>LIGHTLY LINED BANDEAU</v>
      </c>
      <c r="C254" s="5" t="str">
        <f>'📋 Order Form'!E251</f>
        <v>LV00QF8710 - UB1</v>
      </c>
      <c r="D254" s="5" t="str">
        <f>'📋 Order Form'!F251</f>
        <v>Nero</v>
      </c>
      <c r="E254" s="4" t="str">
        <f>'📋 Order Form'!H251</f>
        <v>XS</v>
      </c>
      <c r="F254" s="24">
        <f>'📋 Order Form'!L251</f>
        <v>0</v>
      </c>
      <c r="G254" s="10">
        <f>'📋 Order Form'!M251</f>
        <v>0</v>
      </c>
      <c r="H254" s="10">
        <f>'📋 Order Form'!N251</f>
        <v>0</v>
      </c>
    </row>
    <row r="255" spans="1:8" ht="18" customHeight="1" x14ac:dyDescent="0.25">
      <c r="A255" s="4">
        <f>'📋 Order Form'!B252</f>
        <v>188478</v>
      </c>
      <c r="B255" s="5" t="str">
        <f>'📋 Order Form'!D252</f>
        <v>LIGHTLY LINED BANDEAU</v>
      </c>
      <c r="C255" s="5" t="str">
        <f>'📋 Order Form'!E252</f>
        <v>LV00QF8710 - UB1</v>
      </c>
      <c r="D255" s="5" t="str">
        <f>'📋 Order Form'!F252</f>
        <v>Nero</v>
      </c>
      <c r="E255" s="4" t="str">
        <f>'📋 Order Form'!H252</f>
        <v>S</v>
      </c>
      <c r="F255" s="24">
        <f>'📋 Order Form'!L252</f>
        <v>0</v>
      </c>
      <c r="G255" s="10">
        <f>'📋 Order Form'!M252</f>
        <v>0</v>
      </c>
      <c r="H255" s="10">
        <f>'📋 Order Form'!N252</f>
        <v>0</v>
      </c>
    </row>
    <row r="256" spans="1:8" ht="18" customHeight="1" x14ac:dyDescent="0.25">
      <c r="A256" s="4">
        <f>'📋 Order Form'!B253</f>
        <v>188478</v>
      </c>
      <c r="B256" s="5" t="str">
        <f>'📋 Order Form'!D253</f>
        <v>LIGHTLY LINED BANDEAU</v>
      </c>
      <c r="C256" s="5" t="str">
        <f>'📋 Order Form'!E253</f>
        <v>LV00QF8710 - UB1</v>
      </c>
      <c r="D256" s="5" t="str">
        <f>'📋 Order Form'!F253</f>
        <v>Nero</v>
      </c>
      <c r="E256" s="4" t="str">
        <f>'📋 Order Form'!H253</f>
        <v>M</v>
      </c>
      <c r="F256" s="24">
        <f>'📋 Order Form'!L253</f>
        <v>0</v>
      </c>
      <c r="G256" s="10">
        <f>'📋 Order Form'!M253</f>
        <v>0</v>
      </c>
      <c r="H256" s="10">
        <f>'📋 Order Form'!N253</f>
        <v>0</v>
      </c>
    </row>
    <row r="257" spans="1:8" ht="18" customHeight="1" x14ac:dyDescent="0.25">
      <c r="A257" s="4">
        <f>'📋 Order Form'!B254</f>
        <v>188478</v>
      </c>
      <c r="B257" s="5" t="str">
        <f>'📋 Order Form'!D254</f>
        <v>LIGHTLY LINED BANDEAU</v>
      </c>
      <c r="C257" s="5" t="str">
        <f>'📋 Order Form'!E254</f>
        <v>LV00QF8710 - UB1</v>
      </c>
      <c r="D257" s="5" t="str">
        <f>'📋 Order Form'!F254</f>
        <v>Nero</v>
      </c>
      <c r="E257" s="4" t="str">
        <f>'📋 Order Form'!H254</f>
        <v>L</v>
      </c>
      <c r="F257" s="24">
        <f>'📋 Order Form'!L254</f>
        <v>0</v>
      </c>
      <c r="G257" s="10">
        <f>'📋 Order Form'!M254</f>
        <v>0</v>
      </c>
      <c r="H257" s="10">
        <f>'📋 Order Form'!N254</f>
        <v>0</v>
      </c>
    </row>
    <row r="258" spans="1:8" ht="18" customHeight="1" x14ac:dyDescent="0.25">
      <c r="A258" s="13">
        <f>'📋 Order Form'!B255</f>
        <v>188478</v>
      </c>
      <c r="B258" s="14" t="str">
        <f>'📋 Order Form'!D255</f>
        <v>LIGHTLY LINED BANDEAU</v>
      </c>
      <c r="C258" s="14" t="str">
        <f>'📋 Order Form'!E255</f>
        <v>LV00QF8710 - YAS</v>
      </c>
      <c r="D258" s="14" t="str">
        <f>'📋 Order Form'!F255</f>
        <v>Latte</v>
      </c>
      <c r="E258" s="13" t="str">
        <f>'📋 Order Form'!H255</f>
        <v>XS</v>
      </c>
      <c r="F258" s="25">
        <f>'📋 Order Form'!L255</f>
        <v>0</v>
      </c>
      <c r="G258" s="18">
        <f>'📋 Order Form'!M255</f>
        <v>0</v>
      </c>
      <c r="H258" s="18">
        <f>'📋 Order Form'!N255</f>
        <v>0</v>
      </c>
    </row>
    <row r="259" spans="1:8" ht="18" customHeight="1" x14ac:dyDescent="0.25">
      <c r="A259" s="13">
        <f>'📋 Order Form'!B256</f>
        <v>188478</v>
      </c>
      <c r="B259" s="14" t="str">
        <f>'📋 Order Form'!D256</f>
        <v>LIGHTLY LINED BANDEAU</v>
      </c>
      <c r="C259" s="14" t="str">
        <f>'📋 Order Form'!E256</f>
        <v>LV00QF8710 - YAS</v>
      </c>
      <c r="D259" s="14" t="str">
        <f>'📋 Order Form'!F256</f>
        <v>Latte</v>
      </c>
      <c r="E259" s="13" t="str">
        <f>'📋 Order Form'!H256</f>
        <v>S</v>
      </c>
      <c r="F259" s="25">
        <f>'📋 Order Form'!L256</f>
        <v>0</v>
      </c>
      <c r="G259" s="18">
        <f>'📋 Order Form'!M256</f>
        <v>0</v>
      </c>
      <c r="H259" s="18">
        <f>'📋 Order Form'!N256</f>
        <v>0</v>
      </c>
    </row>
    <row r="260" spans="1:8" ht="18" customHeight="1" x14ac:dyDescent="0.25">
      <c r="A260" s="13">
        <f>'📋 Order Form'!B257</f>
        <v>188478</v>
      </c>
      <c r="B260" s="14" t="str">
        <f>'📋 Order Form'!D257</f>
        <v>LIGHTLY LINED BANDEAU</v>
      </c>
      <c r="C260" s="14" t="str">
        <f>'📋 Order Form'!E257</f>
        <v>LV00QF8710 - YAS</v>
      </c>
      <c r="D260" s="14" t="str">
        <f>'📋 Order Form'!F257</f>
        <v>Latte</v>
      </c>
      <c r="E260" s="13" t="str">
        <f>'📋 Order Form'!H257</f>
        <v>M</v>
      </c>
      <c r="F260" s="25">
        <f>'📋 Order Form'!L257</f>
        <v>0</v>
      </c>
      <c r="G260" s="18">
        <f>'📋 Order Form'!M257</f>
        <v>0</v>
      </c>
      <c r="H260" s="18">
        <f>'📋 Order Form'!N257</f>
        <v>0</v>
      </c>
    </row>
    <row r="261" spans="1:8" ht="18" customHeight="1" x14ac:dyDescent="0.25">
      <c r="A261" s="13">
        <f>'📋 Order Form'!B258</f>
        <v>188478</v>
      </c>
      <c r="B261" s="14" t="str">
        <f>'📋 Order Form'!D258</f>
        <v>LIGHTLY LINED BANDEAU</v>
      </c>
      <c r="C261" s="14" t="str">
        <f>'📋 Order Form'!E258</f>
        <v>LV00QF8710 - YAS</v>
      </c>
      <c r="D261" s="14" t="str">
        <f>'📋 Order Form'!F258</f>
        <v>Latte</v>
      </c>
      <c r="E261" s="13" t="str">
        <f>'📋 Order Form'!H258</f>
        <v>L</v>
      </c>
      <c r="F261" s="25">
        <f>'📋 Order Form'!L258</f>
        <v>0</v>
      </c>
      <c r="G261" s="18">
        <f>'📋 Order Form'!M258</f>
        <v>0</v>
      </c>
      <c r="H261" s="18">
        <f>'📋 Order Form'!N258</f>
        <v>0</v>
      </c>
    </row>
    <row r="262" spans="1:8" ht="18" customHeight="1" x14ac:dyDescent="0.25">
      <c r="A262" s="4">
        <f>'📋 Order Form'!B259</f>
        <v>188479</v>
      </c>
      <c r="B262" s="5" t="str">
        <f>'📋 Order Form'!D259</f>
        <v>UNLINED BRALETTE</v>
      </c>
      <c r="C262" s="5" t="str">
        <f>'📋 Order Form'!E259</f>
        <v>LV00QF8751 - UB1</v>
      </c>
      <c r="D262" s="5" t="str">
        <f>'📋 Order Form'!F259</f>
        <v>Nero</v>
      </c>
      <c r="E262" s="4" t="str">
        <f>'📋 Order Form'!H259</f>
        <v>XS</v>
      </c>
      <c r="F262" s="24">
        <f>'📋 Order Form'!L259</f>
        <v>0</v>
      </c>
      <c r="G262" s="10">
        <f>'📋 Order Form'!M259</f>
        <v>0</v>
      </c>
      <c r="H262" s="10">
        <f>'📋 Order Form'!N259</f>
        <v>0</v>
      </c>
    </row>
    <row r="263" spans="1:8" ht="18" customHeight="1" x14ac:dyDescent="0.25">
      <c r="A263" s="4">
        <f>'📋 Order Form'!B260</f>
        <v>188479</v>
      </c>
      <c r="B263" s="5" t="str">
        <f>'📋 Order Form'!D260</f>
        <v>UNLINED BRALETTE</v>
      </c>
      <c r="C263" s="5" t="str">
        <f>'📋 Order Form'!E260</f>
        <v>LV00QF8751 - UB1</v>
      </c>
      <c r="D263" s="5" t="str">
        <f>'📋 Order Form'!F260</f>
        <v>Nero</v>
      </c>
      <c r="E263" s="4" t="str">
        <f>'📋 Order Form'!H260</f>
        <v>S</v>
      </c>
      <c r="F263" s="24">
        <f>'📋 Order Form'!L260</f>
        <v>0</v>
      </c>
      <c r="G263" s="10">
        <f>'📋 Order Form'!M260</f>
        <v>0</v>
      </c>
      <c r="H263" s="10">
        <f>'📋 Order Form'!N260</f>
        <v>0</v>
      </c>
    </row>
    <row r="264" spans="1:8" ht="18" customHeight="1" x14ac:dyDescent="0.25">
      <c r="A264" s="4">
        <f>'📋 Order Form'!B261</f>
        <v>188479</v>
      </c>
      <c r="B264" s="5" t="str">
        <f>'📋 Order Form'!D261</f>
        <v>UNLINED BRALETTE</v>
      </c>
      <c r="C264" s="5" t="str">
        <f>'📋 Order Form'!E261</f>
        <v>LV00QF8751 - UB1</v>
      </c>
      <c r="D264" s="5" t="str">
        <f>'📋 Order Form'!F261</f>
        <v>Nero</v>
      </c>
      <c r="E264" s="4" t="str">
        <f>'📋 Order Form'!H261</f>
        <v>M</v>
      </c>
      <c r="F264" s="24">
        <f>'📋 Order Form'!L261</f>
        <v>0</v>
      </c>
      <c r="G264" s="10">
        <f>'📋 Order Form'!M261</f>
        <v>0</v>
      </c>
      <c r="H264" s="10">
        <f>'📋 Order Form'!N261</f>
        <v>0</v>
      </c>
    </row>
    <row r="265" spans="1:8" ht="18" customHeight="1" x14ac:dyDescent="0.25">
      <c r="A265" s="4">
        <f>'📋 Order Form'!B262</f>
        <v>188479</v>
      </c>
      <c r="B265" s="5" t="str">
        <f>'📋 Order Form'!D262</f>
        <v>UNLINED BRALETTE</v>
      </c>
      <c r="C265" s="5" t="str">
        <f>'📋 Order Form'!E262</f>
        <v>LV00QF8751 - UB1</v>
      </c>
      <c r="D265" s="5" t="str">
        <f>'📋 Order Form'!F262</f>
        <v>Nero</v>
      </c>
      <c r="E265" s="4" t="str">
        <f>'📋 Order Form'!H262</f>
        <v>L</v>
      </c>
      <c r="F265" s="24">
        <f>'📋 Order Form'!L262</f>
        <v>0</v>
      </c>
      <c r="G265" s="10">
        <f>'📋 Order Form'!M262</f>
        <v>0</v>
      </c>
      <c r="H265" s="10">
        <f>'📋 Order Form'!N262</f>
        <v>0</v>
      </c>
    </row>
    <row r="266" spans="1:8" ht="18" customHeight="1" x14ac:dyDescent="0.25">
      <c r="A266" s="4">
        <f>'📋 Order Form'!B263</f>
        <v>188479</v>
      </c>
      <c r="B266" s="5" t="str">
        <f>'📋 Order Form'!D263</f>
        <v>UNLINED BRALETTE</v>
      </c>
      <c r="C266" s="5" t="str">
        <f>'📋 Order Form'!E263</f>
        <v>LV00QF8751 - UB1</v>
      </c>
      <c r="D266" s="5" t="str">
        <f>'📋 Order Form'!F263</f>
        <v>Nero</v>
      </c>
      <c r="E266" s="4" t="str">
        <f>'📋 Order Form'!H263</f>
        <v>XL</v>
      </c>
      <c r="F266" s="24">
        <f>'📋 Order Form'!L263</f>
        <v>0</v>
      </c>
      <c r="G266" s="10">
        <f>'📋 Order Form'!M263</f>
        <v>0</v>
      </c>
      <c r="H266" s="10">
        <f>'📋 Order Form'!N263</f>
        <v>0</v>
      </c>
    </row>
    <row r="267" spans="1:8" ht="18" customHeight="1" x14ac:dyDescent="0.25">
      <c r="A267" s="13">
        <f>'📋 Order Form'!B264</f>
        <v>188480</v>
      </c>
      <c r="B267" s="14" t="str">
        <f>'📋 Order Form'!D264</f>
        <v>HIGHLEG THONG</v>
      </c>
      <c r="C267" s="14" t="str">
        <f>'📋 Order Form'!E264</f>
        <v>LV00QF8752 - UB1</v>
      </c>
      <c r="D267" s="14" t="str">
        <f>'📋 Order Form'!F264</f>
        <v>Nero</v>
      </c>
      <c r="E267" s="13" t="str">
        <f>'📋 Order Form'!H264</f>
        <v>XS</v>
      </c>
      <c r="F267" s="25">
        <f>'📋 Order Form'!L264</f>
        <v>0</v>
      </c>
      <c r="G267" s="18">
        <f>'📋 Order Form'!M264</f>
        <v>0</v>
      </c>
      <c r="H267" s="18">
        <f>'📋 Order Form'!N264</f>
        <v>0</v>
      </c>
    </row>
    <row r="268" spans="1:8" ht="18" customHeight="1" x14ac:dyDescent="0.25">
      <c r="A268" s="13">
        <f>'📋 Order Form'!B265</f>
        <v>188480</v>
      </c>
      <c r="B268" s="14" t="str">
        <f>'📋 Order Form'!D265</f>
        <v>HIGHLEG THONG</v>
      </c>
      <c r="C268" s="14" t="str">
        <f>'📋 Order Form'!E265</f>
        <v>LV00QF8752 - UB1</v>
      </c>
      <c r="D268" s="14" t="str">
        <f>'📋 Order Form'!F265</f>
        <v>Nero</v>
      </c>
      <c r="E268" s="13" t="str">
        <f>'📋 Order Form'!H265</f>
        <v>S</v>
      </c>
      <c r="F268" s="25">
        <f>'📋 Order Form'!L265</f>
        <v>0</v>
      </c>
      <c r="G268" s="18">
        <f>'📋 Order Form'!M265</f>
        <v>0</v>
      </c>
      <c r="H268" s="18">
        <f>'📋 Order Form'!N265</f>
        <v>0</v>
      </c>
    </row>
    <row r="269" spans="1:8" ht="18" customHeight="1" x14ac:dyDescent="0.25">
      <c r="A269" s="13">
        <f>'📋 Order Form'!B266</f>
        <v>188480</v>
      </c>
      <c r="B269" s="14" t="str">
        <f>'📋 Order Form'!D266</f>
        <v>HIGHLEG THONG</v>
      </c>
      <c r="C269" s="14" t="str">
        <f>'📋 Order Form'!E266</f>
        <v>LV00QF8752 - UB1</v>
      </c>
      <c r="D269" s="14" t="str">
        <f>'📋 Order Form'!F266</f>
        <v>Nero</v>
      </c>
      <c r="E269" s="13" t="str">
        <f>'📋 Order Form'!H266</f>
        <v>M</v>
      </c>
      <c r="F269" s="25">
        <f>'📋 Order Form'!L266</f>
        <v>0</v>
      </c>
      <c r="G269" s="18">
        <f>'📋 Order Form'!M266</f>
        <v>0</v>
      </c>
      <c r="H269" s="18">
        <f>'📋 Order Form'!N266</f>
        <v>0</v>
      </c>
    </row>
    <row r="270" spans="1:8" ht="18" customHeight="1" x14ac:dyDescent="0.25">
      <c r="A270" s="13">
        <f>'📋 Order Form'!B267</f>
        <v>188480</v>
      </c>
      <c r="B270" s="14" t="str">
        <f>'📋 Order Form'!D267</f>
        <v>HIGHLEG THONG</v>
      </c>
      <c r="C270" s="14" t="str">
        <f>'📋 Order Form'!E267</f>
        <v>LV00QF8752 - UB1</v>
      </c>
      <c r="D270" s="14" t="str">
        <f>'📋 Order Form'!F267</f>
        <v>Nero</v>
      </c>
      <c r="E270" s="13" t="str">
        <f>'📋 Order Form'!H267</f>
        <v>L</v>
      </c>
      <c r="F270" s="25">
        <f>'📋 Order Form'!L267</f>
        <v>0</v>
      </c>
      <c r="G270" s="18">
        <f>'📋 Order Form'!M267</f>
        <v>0</v>
      </c>
      <c r="H270" s="18">
        <f>'📋 Order Form'!N267</f>
        <v>0</v>
      </c>
    </row>
    <row r="271" spans="1:8" ht="18" customHeight="1" x14ac:dyDescent="0.25">
      <c r="A271" s="13">
        <f>'📋 Order Form'!B268</f>
        <v>188480</v>
      </c>
      <c r="B271" s="14" t="str">
        <f>'📋 Order Form'!D268</f>
        <v>HIGHLEG THONG</v>
      </c>
      <c r="C271" s="14" t="str">
        <f>'📋 Order Form'!E268</f>
        <v>LV00QF8752 - UB1</v>
      </c>
      <c r="D271" s="14" t="str">
        <f>'📋 Order Form'!F268</f>
        <v>Nero</v>
      </c>
      <c r="E271" s="13" t="str">
        <f>'📋 Order Form'!H268</f>
        <v>XL</v>
      </c>
      <c r="F271" s="25">
        <f>'📋 Order Form'!L268</f>
        <v>0</v>
      </c>
      <c r="G271" s="18">
        <f>'📋 Order Form'!M268</f>
        <v>0</v>
      </c>
      <c r="H271" s="18">
        <f>'📋 Order Form'!N268</f>
        <v>0</v>
      </c>
    </row>
    <row r="272" spans="1:8" ht="18" customHeight="1" x14ac:dyDescent="0.25">
      <c r="A272" s="4">
        <f>'📋 Order Form'!B269</f>
        <v>188481</v>
      </c>
      <c r="B272" s="5" t="str">
        <f>'📋 Order Form'!D269</f>
        <v>HIGHWAIST BIKINI</v>
      </c>
      <c r="C272" s="5" t="str">
        <f>'📋 Order Form'!E269</f>
        <v>LV00QF8753 - UB1</v>
      </c>
      <c r="D272" s="5" t="str">
        <f>'📋 Order Form'!F269</f>
        <v>Nero</v>
      </c>
      <c r="E272" s="4" t="str">
        <f>'📋 Order Form'!H269</f>
        <v>XS</v>
      </c>
      <c r="F272" s="24">
        <f>'📋 Order Form'!L269</f>
        <v>0</v>
      </c>
      <c r="G272" s="10">
        <f>'📋 Order Form'!M269</f>
        <v>0</v>
      </c>
      <c r="H272" s="10">
        <f>'📋 Order Form'!N269</f>
        <v>0</v>
      </c>
    </row>
    <row r="273" spans="1:8" ht="18" customHeight="1" x14ac:dyDescent="0.25">
      <c r="A273" s="4">
        <f>'📋 Order Form'!B270</f>
        <v>188481</v>
      </c>
      <c r="B273" s="5" t="str">
        <f>'📋 Order Form'!D270</f>
        <v>HIGHWAIST BIKINI</v>
      </c>
      <c r="C273" s="5" t="str">
        <f>'📋 Order Form'!E270</f>
        <v>LV00QF8753 - UB1</v>
      </c>
      <c r="D273" s="5" t="str">
        <f>'📋 Order Form'!F270</f>
        <v>Nero</v>
      </c>
      <c r="E273" s="4" t="str">
        <f>'📋 Order Form'!H270</f>
        <v>S</v>
      </c>
      <c r="F273" s="24">
        <f>'📋 Order Form'!L270</f>
        <v>0</v>
      </c>
      <c r="G273" s="10">
        <f>'📋 Order Form'!M270</f>
        <v>0</v>
      </c>
      <c r="H273" s="10">
        <f>'📋 Order Form'!N270</f>
        <v>0</v>
      </c>
    </row>
    <row r="274" spans="1:8" ht="18" customHeight="1" x14ac:dyDescent="0.25">
      <c r="A274" s="4">
        <f>'📋 Order Form'!B271</f>
        <v>188481</v>
      </c>
      <c r="B274" s="5" t="str">
        <f>'📋 Order Form'!D271</f>
        <v>HIGHWAIST BIKINI</v>
      </c>
      <c r="C274" s="5" t="str">
        <f>'📋 Order Form'!E271</f>
        <v>LV00QF8753 - UB1</v>
      </c>
      <c r="D274" s="5" t="str">
        <f>'📋 Order Form'!F271</f>
        <v>Nero</v>
      </c>
      <c r="E274" s="4" t="str">
        <f>'📋 Order Form'!H271</f>
        <v>M</v>
      </c>
      <c r="F274" s="24">
        <f>'📋 Order Form'!L271</f>
        <v>0</v>
      </c>
      <c r="G274" s="10">
        <f>'📋 Order Form'!M271</f>
        <v>0</v>
      </c>
      <c r="H274" s="10">
        <f>'📋 Order Form'!N271</f>
        <v>0</v>
      </c>
    </row>
    <row r="275" spans="1:8" ht="18" customHeight="1" x14ac:dyDescent="0.25">
      <c r="A275" s="4">
        <f>'📋 Order Form'!B272</f>
        <v>188481</v>
      </c>
      <c r="B275" s="5" t="str">
        <f>'📋 Order Form'!D272</f>
        <v>HIGHWAIST BIKINI</v>
      </c>
      <c r="C275" s="5" t="str">
        <f>'📋 Order Form'!E272</f>
        <v>LV00QF8753 - UB1</v>
      </c>
      <c r="D275" s="5" t="str">
        <f>'📋 Order Form'!F272</f>
        <v>Nero</v>
      </c>
      <c r="E275" s="4" t="str">
        <f>'📋 Order Form'!H272</f>
        <v>L</v>
      </c>
      <c r="F275" s="24">
        <f>'📋 Order Form'!L272</f>
        <v>0</v>
      </c>
      <c r="G275" s="10">
        <f>'📋 Order Form'!M272</f>
        <v>0</v>
      </c>
      <c r="H275" s="10">
        <f>'📋 Order Form'!N272</f>
        <v>0</v>
      </c>
    </row>
    <row r="276" spans="1:8" ht="18" customHeight="1" x14ac:dyDescent="0.25">
      <c r="A276" s="4">
        <f>'📋 Order Form'!B273</f>
        <v>188481</v>
      </c>
      <c r="B276" s="5" t="str">
        <f>'📋 Order Form'!D273</f>
        <v>HIGHWAIST BIKINI</v>
      </c>
      <c r="C276" s="5" t="str">
        <f>'📋 Order Form'!E273</f>
        <v>LV00QF8753 - UB1</v>
      </c>
      <c r="D276" s="5" t="str">
        <f>'📋 Order Form'!F273</f>
        <v>Nero</v>
      </c>
      <c r="E276" s="4" t="str">
        <f>'📋 Order Form'!H273</f>
        <v>XL</v>
      </c>
      <c r="F276" s="24">
        <f>'📋 Order Form'!L273</f>
        <v>0</v>
      </c>
      <c r="G276" s="10">
        <f>'📋 Order Form'!M273</f>
        <v>0</v>
      </c>
      <c r="H276" s="10">
        <f>'📋 Order Form'!N273</f>
        <v>0</v>
      </c>
    </row>
    <row r="277" spans="1:8" ht="18" customHeight="1" x14ac:dyDescent="0.25">
      <c r="A277" s="13">
        <f>'📋 Order Form'!B274</f>
        <v>188482</v>
      </c>
      <c r="B277" s="14" t="str">
        <f>'📋 Order Form'!D274</f>
        <v>LIGHTLY LINED BRALETTE</v>
      </c>
      <c r="C277" s="14" t="str">
        <f>'📋 Order Form'!E274</f>
        <v>LV00QF8754 - UB1</v>
      </c>
      <c r="D277" s="14" t="str">
        <f>'📋 Order Form'!F274</f>
        <v>Nero</v>
      </c>
      <c r="E277" s="13" t="str">
        <f>'📋 Order Form'!H274</f>
        <v>XS</v>
      </c>
      <c r="F277" s="25">
        <f>'📋 Order Form'!L274</f>
        <v>0</v>
      </c>
      <c r="G277" s="18">
        <f>'📋 Order Form'!M274</f>
        <v>0</v>
      </c>
      <c r="H277" s="18">
        <f>'📋 Order Form'!N274</f>
        <v>0</v>
      </c>
    </row>
    <row r="278" spans="1:8" ht="18" customHeight="1" x14ac:dyDescent="0.25">
      <c r="A278" s="13">
        <f>'📋 Order Form'!B275</f>
        <v>188482</v>
      </c>
      <c r="B278" s="14" t="str">
        <f>'📋 Order Form'!D275</f>
        <v>LIGHTLY LINED BRALETTE</v>
      </c>
      <c r="C278" s="14" t="str">
        <f>'📋 Order Form'!E275</f>
        <v>LV00QF8754 - UB1</v>
      </c>
      <c r="D278" s="14" t="str">
        <f>'📋 Order Form'!F275</f>
        <v>Nero</v>
      </c>
      <c r="E278" s="13" t="str">
        <f>'📋 Order Form'!H275</f>
        <v>S</v>
      </c>
      <c r="F278" s="25">
        <f>'📋 Order Form'!L275</f>
        <v>0</v>
      </c>
      <c r="G278" s="18">
        <f>'📋 Order Form'!M275</f>
        <v>0</v>
      </c>
      <c r="H278" s="18">
        <f>'📋 Order Form'!N275</f>
        <v>0</v>
      </c>
    </row>
    <row r="279" spans="1:8" ht="18" customHeight="1" x14ac:dyDescent="0.25">
      <c r="A279" s="13">
        <f>'📋 Order Form'!B276</f>
        <v>188482</v>
      </c>
      <c r="B279" s="14" t="str">
        <f>'📋 Order Form'!D276</f>
        <v>LIGHTLY LINED BRALETTE</v>
      </c>
      <c r="C279" s="14" t="str">
        <f>'📋 Order Form'!E276</f>
        <v>LV00QF8754 - UB1</v>
      </c>
      <c r="D279" s="14" t="str">
        <f>'📋 Order Form'!F276</f>
        <v>Nero</v>
      </c>
      <c r="E279" s="13" t="str">
        <f>'📋 Order Form'!H276</f>
        <v>M</v>
      </c>
      <c r="F279" s="25">
        <f>'📋 Order Form'!L276</f>
        <v>0</v>
      </c>
      <c r="G279" s="18">
        <f>'📋 Order Form'!M276</f>
        <v>0</v>
      </c>
      <c r="H279" s="18">
        <f>'📋 Order Form'!N276</f>
        <v>0</v>
      </c>
    </row>
    <row r="280" spans="1:8" ht="18" customHeight="1" x14ac:dyDescent="0.25">
      <c r="A280" s="13">
        <f>'📋 Order Form'!B277</f>
        <v>188482</v>
      </c>
      <c r="B280" s="14" t="str">
        <f>'📋 Order Form'!D277</f>
        <v>LIGHTLY LINED BRALETTE</v>
      </c>
      <c r="C280" s="14" t="str">
        <f>'📋 Order Form'!E277</f>
        <v>LV00QF8754 - UB1</v>
      </c>
      <c r="D280" s="14" t="str">
        <f>'📋 Order Form'!F277</f>
        <v>Nero</v>
      </c>
      <c r="E280" s="13" t="str">
        <f>'📋 Order Form'!H277</f>
        <v>L</v>
      </c>
      <c r="F280" s="25">
        <f>'📋 Order Form'!L277</f>
        <v>0</v>
      </c>
      <c r="G280" s="18">
        <f>'📋 Order Form'!M277</f>
        <v>0</v>
      </c>
      <c r="H280" s="18">
        <f>'📋 Order Form'!N277</f>
        <v>0</v>
      </c>
    </row>
    <row r="281" spans="1:8" ht="18" customHeight="1" x14ac:dyDescent="0.25">
      <c r="A281" s="13">
        <f>'📋 Order Form'!B278</f>
        <v>188482</v>
      </c>
      <c r="B281" s="14" t="str">
        <f>'📋 Order Form'!D278</f>
        <v>LIGHTLY LINED BRALETTE</v>
      </c>
      <c r="C281" s="14" t="str">
        <f>'📋 Order Form'!E278</f>
        <v>LV00QF8754 - UB1</v>
      </c>
      <c r="D281" s="14" t="str">
        <f>'📋 Order Form'!F278</f>
        <v>Nero</v>
      </c>
      <c r="E281" s="13" t="str">
        <f>'📋 Order Form'!H278</f>
        <v>XL</v>
      </c>
      <c r="F281" s="25">
        <f>'📋 Order Form'!L278</f>
        <v>0</v>
      </c>
      <c r="G281" s="18">
        <f>'📋 Order Form'!M278</f>
        <v>0</v>
      </c>
      <c r="H281" s="18">
        <f>'📋 Order Form'!N278</f>
        <v>0</v>
      </c>
    </row>
    <row r="282" spans="1:8" ht="18" customHeight="1" x14ac:dyDescent="0.25">
      <c r="A282" s="4">
        <f>'📋 Order Form'!B279</f>
        <v>188483</v>
      </c>
      <c r="B282" s="5" t="str">
        <f>'📋 Order Form'!D279</f>
        <v>THONG</v>
      </c>
      <c r="C282" s="5" t="str">
        <f>'📋 Order Form'!E279</f>
        <v>LV00QF8813 - 100</v>
      </c>
      <c r="D282" s="5" t="str">
        <f>'📋 Order Form'!F279</f>
        <v>Bianco</v>
      </c>
      <c r="E282" s="4" t="str">
        <f>'📋 Order Form'!H279</f>
        <v>M</v>
      </c>
      <c r="F282" s="24">
        <f>'📋 Order Form'!L279</f>
        <v>0</v>
      </c>
      <c r="G282" s="10">
        <f>'📋 Order Form'!M279</f>
        <v>0</v>
      </c>
      <c r="H282" s="10">
        <f>'📋 Order Form'!N279</f>
        <v>0</v>
      </c>
    </row>
    <row r="283" spans="1:8" ht="18" customHeight="1" x14ac:dyDescent="0.25">
      <c r="A283" s="13">
        <f>'📋 Order Form'!B280</f>
        <v>188483</v>
      </c>
      <c r="B283" s="14" t="str">
        <f>'📋 Order Form'!D280</f>
        <v>THONG</v>
      </c>
      <c r="C283" s="14" t="str">
        <f>'📋 Order Form'!E280</f>
        <v>LV00QF8813 - UB1</v>
      </c>
      <c r="D283" s="14" t="str">
        <f>'📋 Order Form'!F280</f>
        <v>Nero</v>
      </c>
      <c r="E283" s="13" t="str">
        <f>'📋 Order Form'!H280</f>
        <v>L</v>
      </c>
      <c r="F283" s="25">
        <f>'📋 Order Form'!L280</f>
        <v>0</v>
      </c>
      <c r="G283" s="18">
        <f>'📋 Order Form'!M280</f>
        <v>0</v>
      </c>
      <c r="H283" s="18">
        <f>'📋 Order Form'!N280</f>
        <v>0</v>
      </c>
    </row>
    <row r="284" spans="1:8" ht="18" customHeight="1" x14ac:dyDescent="0.25">
      <c r="A284" s="4">
        <f>'📋 Order Form'!B281</f>
        <v>188483</v>
      </c>
      <c r="B284" s="5" t="str">
        <f>'📋 Order Form'!D281</f>
        <v>THONG</v>
      </c>
      <c r="C284" s="5" t="str">
        <f>'📋 Order Form'!E281</f>
        <v>LV00QF8813 - Y3D</v>
      </c>
      <c r="D284" s="5" t="str">
        <f>'📋 Order Form'!F281</f>
        <v>Animalier</v>
      </c>
      <c r="E284" s="4" t="str">
        <f>'📋 Order Form'!H281</f>
        <v>XS</v>
      </c>
      <c r="F284" s="24">
        <f>'📋 Order Form'!L281</f>
        <v>0</v>
      </c>
      <c r="G284" s="10">
        <f>'📋 Order Form'!M281</f>
        <v>0</v>
      </c>
      <c r="H284" s="10">
        <f>'📋 Order Form'!N281</f>
        <v>0</v>
      </c>
    </row>
    <row r="285" spans="1:8" ht="18" customHeight="1" x14ac:dyDescent="0.25">
      <c r="A285" s="4">
        <f>'📋 Order Form'!B282</f>
        <v>188483</v>
      </c>
      <c r="B285" s="5" t="str">
        <f>'📋 Order Form'!D282</f>
        <v>THONG</v>
      </c>
      <c r="C285" s="5" t="str">
        <f>'📋 Order Form'!E282</f>
        <v>LV00QF8813 - Y3D</v>
      </c>
      <c r="D285" s="5" t="str">
        <f>'📋 Order Form'!F282</f>
        <v>Animalier</v>
      </c>
      <c r="E285" s="4" t="str">
        <f>'📋 Order Form'!H282</f>
        <v>S</v>
      </c>
      <c r="F285" s="24">
        <f>'📋 Order Form'!L282</f>
        <v>0</v>
      </c>
      <c r="G285" s="10">
        <f>'📋 Order Form'!M282</f>
        <v>0</v>
      </c>
      <c r="H285" s="10">
        <f>'📋 Order Form'!N282</f>
        <v>0</v>
      </c>
    </row>
    <row r="286" spans="1:8" ht="18" customHeight="1" x14ac:dyDescent="0.25">
      <c r="A286" s="4">
        <f>'📋 Order Form'!B283</f>
        <v>188483</v>
      </c>
      <c r="B286" s="5" t="str">
        <f>'📋 Order Form'!D283</f>
        <v>THONG</v>
      </c>
      <c r="C286" s="5" t="str">
        <f>'📋 Order Form'!E283</f>
        <v>LV00QF8813 - Y3D</v>
      </c>
      <c r="D286" s="5" t="str">
        <f>'📋 Order Form'!F283</f>
        <v>Animalier</v>
      </c>
      <c r="E286" s="4" t="str">
        <f>'📋 Order Form'!H283</f>
        <v>M</v>
      </c>
      <c r="F286" s="24">
        <f>'📋 Order Form'!L283</f>
        <v>0</v>
      </c>
      <c r="G286" s="10">
        <f>'📋 Order Form'!M283</f>
        <v>0</v>
      </c>
      <c r="H286" s="10">
        <f>'📋 Order Form'!N283</f>
        <v>0</v>
      </c>
    </row>
    <row r="287" spans="1:8" ht="18" customHeight="1" x14ac:dyDescent="0.25">
      <c r="A287" s="4">
        <f>'📋 Order Form'!B284</f>
        <v>188483</v>
      </c>
      <c r="B287" s="5" t="str">
        <f>'📋 Order Form'!D284</f>
        <v>THONG</v>
      </c>
      <c r="C287" s="5" t="str">
        <f>'📋 Order Form'!E284</f>
        <v>LV00QF8813 - Y3D</v>
      </c>
      <c r="D287" s="5" t="str">
        <f>'📋 Order Form'!F284</f>
        <v>Animalier</v>
      </c>
      <c r="E287" s="4" t="str">
        <f>'📋 Order Form'!H284</f>
        <v>L</v>
      </c>
      <c r="F287" s="24">
        <f>'📋 Order Form'!L284</f>
        <v>0</v>
      </c>
      <c r="G287" s="10">
        <f>'📋 Order Form'!M284</f>
        <v>0</v>
      </c>
      <c r="H287" s="10">
        <f>'📋 Order Form'!N284</f>
        <v>0</v>
      </c>
    </row>
    <row r="288" spans="1:8" ht="18" customHeight="1" x14ac:dyDescent="0.25">
      <c r="A288" s="13">
        <f>'📋 Order Form'!B285</f>
        <v>188484</v>
      </c>
      <c r="B288" s="14" t="str">
        <f>'📋 Order Form'!D285</f>
        <v>UNLINED BRALETTE</v>
      </c>
      <c r="C288" s="14" t="str">
        <f>'📋 Order Form'!E285</f>
        <v>LV00QF8814 - 100</v>
      </c>
      <c r="D288" s="14" t="str">
        <f>'📋 Order Form'!F285</f>
        <v>Bianco</v>
      </c>
      <c r="E288" s="13" t="str">
        <f>'📋 Order Form'!H285</f>
        <v>L</v>
      </c>
      <c r="F288" s="25">
        <f>'📋 Order Form'!L285</f>
        <v>0</v>
      </c>
      <c r="G288" s="18">
        <f>'📋 Order Form'!M285</f>
        <v>0</v>
      </c>
      <c r="H288" s="18">
        <f>'📋 Order Form'!N285</f>
        <v>0</v>
      </c>
    </row>
    <row r="289" spans="1:8" ht="18" customHeight="1" x14ac:dyDescent="0.25">
      <c r="A289" s="4">
        <f>'📋 Order Form'!B286</f>
        <v>188484</v>
      </c>
      <c r="B289" s="5" t="str">
        <f>'📋 Order Form'!D286</f>
        <v>UNLINED BRALETTE</v>
      </c>
      <c r="C289" s="5" t="str">
        <f>'📋 Order Form'!E286</f>
        <v>LV00QF8814 - UB1</v>
      </c>
      <c r="D289" s="5" t="str">
        <f>'📋 Order Form'!F286</f>
        <v>Nero</v>
      </c>
      <c r="E289" s="4" t="str">
        <f>'📋 Order Form'!H286</f>
        <v>XS</v>
      </c>
      <c r="F289" s="24">
        <f>'📋 Order Form'!L286</f>
        <v>0</v>
      </c>
      <c r="G289" s="10">
        <f>'📋 Order Form'!M286</f>
        <v>0</v>
      </c>
      <c r="H289" s="10">
        <f>'📋 Order Form'!N286</f>
        <v>0</v>
      </c>
    </row>
    <row r="290" spans="1:8" ht="18" customHeight="1" x14ac:dyDescent="0.25">
      <c r="A290" s="13">
        <f>'📋 Order Form'!B287</f>
        <v>188484</v>
      </c>
      <c r="B290" s="14" t="str">
        <f>'📋 Order Form'!D287</f>
        <v>UNLINED BRALETTE</v>
      </c>
      <c r="C290" s="14" t="str">
        <f>'📋 Order Form'!E287</f>
        <v>LV00QF8814 - 2Y3</v>
      </c>
      <c r="D290" s="14" t="str">
        <f>'📋 Order Form'!F287</f>
        <v>Pesca</v>
      </c>
      <c r="E290" s="13" t="str">
        <f>'📋 Order Form'!H287</f>
        <v>XS</v>
      </c>
      <c r="F290" s="25">
        <f>'📋 Order Form'!L287</f>
        <v>0</v>
      </c>
      <c r="G290" s="18">
        <f>'📋 Order Form'!M287</f>
        <v>0</v>
      </c>
      <c r="H290" s="18">
        <f>'📋 Order Form'!N287</f>
        <v>0</v>
      </c>
    </row>
    <row r="291" spans="1:8" ht="18" customHeight="1" x14ac:dyDescent="0.25">
      <c r="A291" s="4">
        <f>'📋 Order Form'!B288</f>
        <v>188484</v>
      </c>
      <c r="B291" s="5" t="str">
        <f>'📋 Order Form'!D288</f>
        <v>UNLINED BRALETTE</v>
      </c>
      <c r="C291" s="5" t="str">
        <f>'📋 Order Form'!E288</f>
        <v>LV00QF8814 - Y3D</v>
      </c>
      <c r="D291" s="5" t="str">
        <f>'📋 Order Form'!F288</f>
        <v>Animalier</v>
      </c>
      <c r="E291" s="4" t="str">
        <f>'📋 Order Form'!H288</f>
        <v>XS</v>
      </c>
      <c r="F291" s="24">
        <f>'📋 Order Form'!L288</f>
        <v>0</v>
      </c>
      <c r="G291" s="10">
        <f>'📋 Order Form'!M288</f>
        <v>0</v>
      </c>
      <c r="H291" s="10">
        <f>'📋 Order Form'!N288</f>
        <v>0</v>
      </c>
    </row>
    <row r="292" spans="1:8" ht="18" customHeight="1" x14ac:dyDescent="0.25">
      <c r="A292" s="4">
        <f>'📋 Order Form'!B289</f>
        <v>188484</v>
      </c>
      <c r="B292" s="5" t="str">
        <f>'📋 Order Form'!D289</f>
        <v>UNLINED BRALETTE</v>
      </c>
      <c r="C292" s="5" t="str">
        <f>'📋 Order Form'!E289</f>
        <v>LV00QF8814 - Y3D</v>
      </c>
      <c r="D292" s="5" t="str">
        <f>'📋 Order Form'!F289</f>
        <v>Animalier</v>
      </c>
      <c r="E292" s="4" t="str">
        <f>'📋 Order Form'!H289</f>
        <v>S</v>
      </c>
      <c r="F292" s="24">
        <f>'📋 Order Form'!L289</f>
        <v>0</v>
      </c>
      <c r="G292" s="10">
        <f>'📋 Order Form'!M289</f>
        <v>0</v>
      </c>
      <c r="H292" s="10">
        <f>'📋 Order Form'!N289</f>
        <v>0</v>
      </c>
    </row>
    <row r="293" spans="1:8" ht="18" customHeight="1" x14ac:dyDescent="0.25">
      <c r="A293" s="4">
        <f>'📋 Order Form'!B290</f>
        <v>188484</v>
      </c>
      <c r="B293" s="5" t="str">
        <f>'📋 Order Form'!D290</f>
        <v>UNLINED BRALETTE</v>
      </c>
      <c r="C293" s="5" t="str">
        <f>'📋 Order Form'!E290</f>
        <v>LV00QF8814 - Y3D</v>
      </c>
      <c r="D293" s="5" t="str">
        <f>'📋 Order Form'!F290</f>
        <v>Animalier</v>
      </c>
      <c r="E293" s="4" t="str">
        <f>'📋 Order Form'!H290</f>
        <v>M</v>
      </c>
      <c r="F293" s="24">
        <f>'📋 Order Form'!L290</f>
        <v>0</v>
      </c>
      <c r="G293" s="10">
        <f>'📋 Order Form'!M290</f>
        <v>0</v>
      </c>
      <c r="H293" s="10">
        <f>'📋 Order Form'!N290</f>
        <v>0</v>
      </c>
    </row>
    <row r="294" spans="1:8" ht="18" customHeight="1" x14ac:dyDescent="0.25">
      <c r="A294" s="4">
        <f>'📋 Order Form'!B291</f>
        <v>188484</v>
      </c>
      <c r="B294" s="5" t="str">
        <f>'📋 Order Form'!D291</f>
        <v>UNLINED BRALETTE</v>
      </c>
      <c r="C294" s="5" t="str">
        <f>'📋 Order Form'!E291</f>
        <v>LV00QF8814 - Y3D</v>
      </c>
      <c r="D294" s="5" t="str">
        <f>'📋 Order Form'!F291</f>
        <v>Animalier</v>
      </c>
      <c r="E294" s="4" t="str">
        <f>'📋 Order Form'!H291</f>
        <v>L</v>
      </c>
      <c r="F294" s="24">
        <f>'📋 Order Form'!L291</f>
        <v>0</v>
      </c>
      <c r="G294" s="10">
        <f>'📋 Order Form'!M291</f>
        <v>0</v>
      </c>
      <c r="H294" s="10">
        <f>'📋 Order Form'!N291</f>
        <v>0</v>
      </c>
    </row>
    <row r="295" spans="1:8" ht="18" customHeight="1" x14ac:dyDescent="0.25">
      <c r="A295" s="13">
        <f>'📋 Order Form'!B292</f>
        <v>188485</v>
      </c>
      <c r="B295" s="14" t="str">
        <f>'📋 Order Form'!D292</f>
        <v>LIGHTLY LINED TRIANGLE</v>
      </c>
      <c r="C295" s="14" t="str">
        <f>'📋 Order Form'!E292</f>
        <v>LV00QF8825 - UB1</v>
      </c>
      <c r="D295" s="14" t="str">
        <f>'📋 Order Form'!F292</f>
        <v>Nero</v>
      </c>
      <c r="E295" s="13" t="str">
        <f>'📋 Order Form'!H292</f>
        <v>XS</v>
      </c>
      <c r="F295" s="25">
        <f>'📋 Order Form'!L292</f>
        <v>0</v>
      </c>
      <c r="G295" s="18">
        <f>'📋 Order Form'!M292</f>
        <v>0</v>
      </c>
      <c r="H295" s="18">
        <f>'📋 Order Form'!N292</f>
        <v>0</v>
      </c>
    </row>
    <row r="296" spans="1:8" ht="18" customHeight="1" x14ac:dyDescent="0.25">
      <c r="A296" s="13">
        <f>'📋 Order Form'!B293</f>
        <v>188485</v>
      </c>
      <c r="B296" s="14" t="str">
        <f>'📋 Order Form'!D293</f>
        <v>LIGHTLY LINED TRIANGLE</v>
      </c>
      <c r="C296" s="14" t="str">
        <f>'📋 Order Form'!E293</f>
        <v>LV00QF8825 - UB1</v>
      </c>
      <c r="D296" s="14" t="str">
        <f>'📋 Order Form'!F293</f>
        <v>Nero</v>
      </c>
      <c r="E296" s="13" t="str">
        <f>'📋 Order Form'!H293</f>
        <v>S</v>
      </c>
      <c r="F296" s="25">
        <f>'📋 Order Form'!L293</f>
        <v>0</v>
      </c>
      <c r="G296" s="18">
        <f>'📋 Order Form'!M293</f>
        <v>0</v>
      </c>
      <c r="H296" s="18">
        <f>'📋 Order Form'!N293</f>
        <v>0</v>
      </c>
    </row>
    <row r="297" spans="1:8" ht="18" customHeight="1" x14ac:dyDescent="0.25">
      <c r="A297" s="13">
        <f>'📋 Order Form'!B294</f>
        <v>188485</v>
      </c>
      <c r="B297" s="14" t="str">
        <f>'📋 Order Form'!D294</f>
        <v>LIGHTLY LINED TRIANGLE</v>
      </c>
      <c r="C297" s="14" t="str">
        <f>'📋 Order Form'!E294</f>
        <v>LV00QF8825 - UB1</v>
      </c>
      <c r="D297" s="14" t="str">
        <f>'📋 Order Form'!F294</f>
        <v>Nero</v>
      </c>
      <c r="E297" s="13" t="str">
        <f>'📋 Order Form'!H294</f>
        <v>M</v>
      </c>
      <c r="F297" s="25">
        <f>'📋 Order Form'!L294</f>
        <v>0</v>
      </c>
      <c r="G297" s="18">
        <f>'📋 Order Form'!M294</f>
        <v>0</v>
      </c>
      <c r="H297" s="18">
        <f>'📋 Order Form'!N294</f>
        <v>0</v>
      </c>
    </row>
    <row r="298" spans="1:8" ht="18" customHeight="1" x14ac:dyDescent="0.25">
      <c r="A298" s="13">
        <f>'📋 Order Form'!B295</f>
        <v>188485</v>
      </c>
      <c r="B298" s="14" t="str">
        <f>'📋 Order Form'!D295</f>
        <v>LIGHTLY LINED TRIANGLE</v>
      </c>
      <c r="C298" s="14" t="str">
        <f>'📋 Order Form'!E295</f>
        <v>LV00QF8825 - UB1</v>
      </c>
      <c r="D298" s="14" t="str">
        <f>'📋 Order Form'!F295</f>
        <v>Nero</v>
      </c>
      <c r="E298" s="13" t="str">
        <f>'📋 Order Form'!H295</f>
        <v>L</v>
      </c>
      <c r="F298" s="25">
        <f>'📋 Order Form'!L295</f>
        <v>0</v>
      </c>
      <c r="G298" s="18">
        <f>'📋 Order Form'!M295</f>
        <v>0</v>
      </c>
      <c r="H298" s="18">
        <f>'📋 Order Form'!N295</f>
        <v>0</v>
      </c>
    </row>
    <row r="299" spans="1:8" ht="18" customHeight="1" x14ac:dyDescent="0.25">
      <c r="A299" s="13">
        <f>'📋 Order Form'!B296</f>
        <v>188485</v>
      </c>
      <c r="B299" s="14" t="str">
        <f>'📋 Order Form'!D296</f>
        <v>LIGHTLY LINED TRIANGLE</v>
      </c>
      <c r="C299" s="14" t="str">
        <f>'📋 Order Form'!E296</f>
        <v>LV00QF8825 - UB1</v>
      </c>
      <c r="D299" s="14" t="str">
        <f>'📋 Order Form'!F296</f>
        <v>Nero</v>
      </c>
      <c r="E299" s="13" t="str">
        <f>'📋 Order Form'!H296</f>
        <v>XL</v>
      </c>
      <c r="F299" s="25">
        <f>'📋 Order Form'!L296</f>
        <v>0</v>
      </c>
      <c r="G299" s="18">
        <f>'📋 Order Form'!M296</f>
        <v>0</v>
      </c>
      <c r="H299" s="18">
        <f>'📋 Order Form'!N296</f>
        <v>0</v>
      </c>
    </row>
    <row r="300" spans="1:8" ht="18" customHeight="1" x14ac:dyDescent="0.25">
      <c r="A300" s="4">
        <f>'📋 Order Form'!B297</f>
        <v>188485</v>
      </c>
      <c r="B300" s="5" t="str">
        <f>'📋 Order Form'!D297</f>
        <v>LIGHTLY LINED TRIANGLE</v>
      </c>
      <c r="C300" s="5" t="str">
        <f>'📋 Order Form'!E297</f>
        <v>LV00QF8825 - 41I</v>
      </c>
      <c r="D300" s="5" t="str">
        <f>'📋 Order Form'!F297</f>
        <v>Glicine</v>
      </c>
      <c r="E300" s="4" t="str">
        <f>'📋 Order Form'!H297</f>
        <v>XS</v>
      </c>
      <c r="F300" s="24">
        <f>'📋 Order Form'!L297</f>
        <v>0</v>
      </c>
      <c r="G300" s="10">
        <f>'📋 Order Form'!M297</f>
        <v>0</v>
      </c>
      <c r="H300" s="10">
        <f>'📋 Order Form'!N297</f>
        <v>0</v>
      </c>
    </row>
    <row r="301" spans="1:8" ht="18" customHeight="1" x14ac:dyDescent="0.25">
      <c r="A301" s="4">
        <f>'📋 Order Form'!B298</f>
        <v>188485</v>
      </c>
      <c r="B301" s="5" t="str">
        <f>'📋 Order Form'!D298</f>
        <v>LIGHTLY LINED TRIANGLE</v>
      </c>
      <c r="C301" s="5" t="str">
        <f>'📋 Order Form'!E298</f>
        <v>LV00QF8825 - 41I</v>
      </c>
      <c r="D301" s="5" t="str">
        <f>'📋 Order Form'!F298</f>
        <v>Glicine</v>
      </c>
      <c r="E301" s="4" t="str">
        <f>'📋 Order Form'!H298</f>
        <v>S</v>
      </c>
      <c r="F301" s="24">
        <f>'📋 Order Form'!L298</f>
        <v>0</v>
      </c>
      <c r="G301" s="10">
        <f>'📋 Order Form'!M298</f>
        <v>0</v>
      </c>
      <c r="H301" s="10">
        <f>'📋 Order Form'!N298</f>
        <v>0</v>
      </c>
    </row>
    <row r="302" spans="1:8" ht="18" customHeight="1" x14ac:dyDescent="0.25">
      <c r="A302" s="4">
        <f>'📋 Order Form'!B299</f>
        <v>188485</v>
      </c>
      <c r="B302" s="5" t="str">
        <f>'📋 Order Form'!D299</f>
        <v>LIGHTLY LINED TRIANGLE</v>
      </c>
      <c r="C302" s="5" t="str">
        <f>'📋 Order Form'!E299</f>
        <v>LV00QF8825 - 41I</v>
      </c>
      <c r="D302" s="5" t="str">
        <f>'📋 Order Form'!F299</f>
        <v>Glicine</v>
      </c>
      <c r="E302" s="4" t="str">
        <f>'📋 Order Form'!H299</f>
        <v>M</v>
      </c>
      <c r="F302" s="24">
        <f>'📋 Order Form'!L299</f>
        <v>0</v>
      </c>
      <c r="G302" s="10">
        <f>'📋 Order Form'!M299</f>
        <v>0</v>
      </c>
      <c r="H302" s="10">
        <f>'📋 Order Form'!N299</f>
        <v>0</v>
      </c>
    </row>
    <row r="303" spans="1:8" ht="18" customHeight="1" x14ac:dyDescent="0.25">
      <c r="A303" s="4">
        <f>'📋 Order Form'!B300</f>
        <v>188485</v>
      </c>
      <c r="B303" s="5" t="str">
        <f>'📋 Order Form'!D300</f>
        <v>LIGHTLY LINED TRIANGLE</v>
      </c>
      <c r="C303" s="5" t="str">
        <f>'📋 Order Form'!E300</f>
        <v>LV00QF8825 - 41I</v>
      </c>
      <c r="D303" s="5" t="str">
        <f>'📋 Order Form'!F300</f>
        <v>Glicine</v>
      </c>
      <c r="E303" s="4" t="str">
        <f>'📋 Order Form'!H300</f>
        <v>L</v>
      </c>
      <c r="F303" s="24">
        <f>'📋 Order Form'!L300</f>
        <v>0</v>
      </c>
      <c r="G303" s="10">
        <f>'📋 Order Form'!M300</f>
        <v>0</v>
      </c>
      <c r="H303" s="10">
        <f>'📋 Order Form'!N300</f>
        <v>0</v>
      </c>
    </row>
    <row r="304" spans="1:8" ht="18" customHeight="1" x14ac:dyDescent="0.25">
      <c r="A304" s="13">
        <f>'📋 Order Form'!B301</f>
        <v>188486</v>
      </c>
      <c r="B304" s="14" t="str">
        <f>'📋 Order Form'!D301</f>
        <v>THONG</v>
      </c>
      <c r="C304" s="14" t="str">
        <f>'📋 Order Form'!E301</f>
        <v>LV00QF8826 - UB1</v>
      </c>
      <c r="D304" s="14" t="str">
        <f>'📋 Order Form'!F301</f>
        <v>Nero</v>
      </c>
      <c r="E304" s="13" t="str">
        <f>'📋 Order Form'!H301</f>
        <v>XS</v>
      </c>
      <c r="F304" s="25">
        <f>'📋 Order Form'!L301</f>
        <v>0</v>
      </c>
      <c r="G304" s="18">
        <f>'📋 Order Form'!M301</f>
        <v>0</v>
      </c>
      <c r="H304" s="18">
        <f>'📋 Order Form'!N301</f>
        <v>0</v>
      </c>
    </row>
    <row r="305" spans="1:8" ht="18" customHeight="1" x14ac:dyDescent="0.25">
      <c r="A305" s="13">
        <f>'📋 Order Form'!B302</f>
        <v>188486</v>
      </c>
      <c r="B305" s="14" t="str">
        <f>'📋 Order Form'!D302</f>
        <v>THONG</v>
      </c>
      <c r="C305" s="14" t="str">
        <f>'📋 Order Form'!E302</f>
        <v>LV00QF8826 - UB1</v>
      </c>
      <c r="D305" s="14" t="str">
        <f>'📋 Order Form'!F302</f>
        <v>Nero</v>
      </c>
      <c r="E305" s="13" t="str">
        <f>'📋 Order Form'!H302</f>
        <v>S</v>
      </c>
      <c r="F305" s="25">
        <f>'📋 Order Form'!L302</f>
        <v>0</v>
      </c>
      <c r="G305" s="18">
        <f>'📋 Order Form'!M302</f>
        <v>0</v>
      </c>
      <c r="H305" s="18">
        <f>'📋 Order Form'!N302</f>
        <v>0</v>
      </c>
    </row>
    <row r="306" spans="1:8" ht="18" customHeight="1" x14ac:dyDescent="0.25">
      <c r="A306" s="13">
        <f>'📋 Order Form'!B303</f>
        <v>188486</v>
      </c>
      <c r="B306" s="14" t="str">
        <f>'📋 Order Form'!D303</f>
        <v>THONG</v>
      </c>
      <c r="C306" s="14" t="str">
        <f>'📋 Order Form'!E303</f>
        <v>LV00QF8826 - UB1</v>
      </c>
      <c r="D306" s="14" t="str">
        <f>'📋 Order Form'!F303</f>
        <v>Nero</v>
      </c>
      <c r="E306" s="13" t="str">
        <f>'📋 Order Form'!H303</f>
        <v>M</v>
      </c>
      <c r="F306" s="25">
        <f>'📋 Order Form'!L303</f>
        <v>0</v>
      </c>
      <c r="G306" s="18">
        <f>'📋 Order Form'!M303</f>
        <v>0</v>
      </c>
      <c r="H306" s="18">
        <f>'📋 Order Form'!N303</f>
        <v>0</v>
      </c>
    </row>
    <row r="307" spans="1:8" ht="18" customHeight="1" x14ac:dyDescent="0.25">
      <c r="A307" s="13">
        <f>'📋 Order Form'!B304</f>
        <v>188486</v>
      </c>
      <c r="B307" s="14" t="str">
        <f>'📋 Order Form'!D304</f>
        <v>THONG</v>
      </c>
      <c r="C307" s="14" t="str">
        <f>'📋 Order Form'!E304</f>
        <v>LV00QF8826 - UB1</v>
      </c>
      <c r="D307" s="14" t="str">
        <f>'📋 Order Form'!F304</f>
        <v>Nero</v>
      </c>
      <c r="E307" s="13" t="str">
        <f>'📋 Order Form'!H304</f>
        <v>L</v>
      </c>
      <c r="F307" s="25">
        <f>'📋 Order Form'!L304</f>
        <v>0</v>
      </c>
      <c r="G307" s="18">
        <f>'📋 Order Form'!M304</f>
        <v>0</v>
      </c>
      <c r="H307" s="18">
        <f>'📋 Order Form'!N304</f>
        <v>0</v>
      </c>
    </row>
    <row r="308" spans="1:8" ht="18" customHeight="1" x14ac:dyDescent="0.25">
      <c r="A308" s="13">
        <f>'📋 Order Form'!B305</f>
        <v>188486</v>
      </c>
      <c r="B308" s="14" t="str">
        <f>'📋 Order Form'!D305</f>
        <v>THONG</v>
      </c>
      <c r="C308" s="14" t="str">
        <f>'📋 Order Form'!E305</f>
        <v>LV00QF8826 - UB1</v>
      </c>
      <c r="D308" s="14" t="str">
        <f>'📋 Order Form'!F305</f>
        <v>Nero</v>
      </c>
      <c r="E308" s="13" t="str">
        <f>'📋 Order Form'!H305</f>
        <v>XL</v>
      </c>
      <c r="F308" s="25">
        <f>'📋 Order Form'!L305</f>
        <v>0</v>
      </c>
      <c r="G308" s="18">
        <f>'📋 Order Form'!M305</f>
        <v>0</v>
      </c>
      <c r="H308" s="18">
        <f>'📋 Order Form'!N305</f>
        <v>0</v>
      </c>
    </row>
    <row r="309" spans="1:8" ht="18" customHeight="1" x14ac:dyDescent="0.25">
      <c r="A309" s="4">
        <f>'📋 Order Form'!B306</f>
        <v>188486</v>
      </c>
      <c r="B309" s="5" t="str">
        <f>'📋 Order Form'!D306</f>
        <v>THONG</v>
      </c>
      <c r="C309" s="5" t="str">
        <f>'📋 Order Form'!E306</f>
        <v>LV00QF8826 - 41I</v>
      </c>
      <c r="D309" s="5" t="str">
        <f>'📋 Order Form'!F306</f>
        <v>Glicine</v>
      </c>
      <c r="E309" s="4" t="str">
        <f>'📋 Order Form'!H306</f>
        <v>XS</v>
      </c>
      <c r="F309" s="24">
        <f>'📋 Order Form'!L306</f>
        <v>0</v>
      </c>
      <c r="G309" s="10">
        <f>'📋 Order Form'!M306</f>
        <v>0</v>
      </c>
      <c r="H309" s="10">
        <f>'📋 Order Form'!N306</f>
        <v>0</v>
      </c>
    </row>
    <row r="310" spans="1:8" ht="18" customHeight="1" x14ac:dyDescent="0.25">
      <c r="A310" s="4">
        <f>'📋 Order Form'!B307</f>
        <v>188486</v>
      </c>
      <c r="B310" s="5" t="str">
        <f>'📋 Order Form'!D307</f>
        <v>THONG</v>
      </c>
      <c r="C310" s="5" t="str">
        <f>'📋 Order Form'!E307</f>
        <v>LV00QF8826 - 41I</v>
      </c>
      <c r="D310" s="5" t="str">
        <f>'📋 Order Form'!F307</f>
        <v>Glicine</v>
      </c>
      <c r="E310" s="4" t="str">
        <f>'📋 Order Form'!H307</f>
        <v>S</v>
      </c>
      <c r="F310" s="24">
        <f>'📋 Order Form'!L307</f>
        <v>0</v>
      </c>
      <c r="G310" s="10">
        <f>'📋 Order Form'!M307</f>
        <v>0</v>
      </c>
      <c r="H310" s="10">
        <f>'📋 Order Form'!N307</f>
        <v>0</v>
      </c>
    </row>
    <row r="311" spans="1:8" ht="18" customHeight="1" x14ac:dyDescent="0.25">
      <c r="A311" s="4">
        <f>'📋 Order Form'!B308</f>
        <v>188486</v>
      </c>
      <c r="B311" s="5" t="str">
        <f>'📋 Order Form'!D308</f>
        <v>THONG</v>
      </c>
      <c r="C311" s="5" t="str">
        <f>'📋 Order Form'!E308</f>
        <v>LV00QF8826 - 41I</v>
      </c>
      <c r="D311" s="5" t="str">
        <f>'📋 Order Form'!F308</f>
        <v>Glicine</v>
      </c>
      <c r="E311" s="4" t="str">
        <f>'📋 Order Form'!H308</f>
        <v>M</v>
      </c>
      <c r="F311" s="24">
        <f>'📋 Order Form'!L308</f>
        <v>0</v>
      </c>
      <c r="G311" s="10">
        <f>'📋 Order Form'!M308</f>
        <v>0</v>
      </c>
      <c r="H311" s="10">
        <f>'📋 Order Form'!N308</f>
        <v>0</v>
      </c>
    </row>
    <row r="312" spans="1:8" ht="18" customHeight="1" x14ac:dyDescent="0.25">
      <c r="A312" s="4">
        <f>'📋 Order Form'!B309</f>
        <v>188486</v>
      </c>
      <c r="B312" s="5" t="str">
        <f>'📋 Order Form'!D309</f>
        <v>THONG</v>
      </c>
      <c r="C312" s="5" t="str">
        <f>'📋 Order Form'!E309</f>
        <v>LV00QF8826 - 41I</v>
      </c>
      <c r="D312" s="5" t="str">
        <f>'📋 Order Form'!F309</f>
        <v>Glicine</v>
      </c>
      <c r="E312" s="4" t="str">
        <f>'📋 Order Form'!H309</f>
        <v>L</v>
      </c>
      <c r="F312" s="24">
        <f>'📋 Order Form'!L309</f>
        <v>0</v>
      </c>
      <c r="G312" s="10">
        <f>'📋 Order Form'!M309</f>
        <v>0</v>
      </c>
      <c r="H312" s="10">
        <f>'📋 Order Form'!N309</f>
        <v>0</v>
      </c>
    </row>
    <row r="313" spans="1:8" ht="18" customHeight="1" x14ac:dyDescent="0.25">
      <c r="A313" s="13">
        <f>'📋 Order Form'!B310</f>
        <v>188487</v>
      </c>
      <c r="B313" s="14" t="str">
        <f>'📋 Order Form'!D310</f>
        <v>BIKINI</v>
      </c>
      <c r="C313" s="14" t="str">
        <f>'📋 Order Form'!E310</f>
        <v>LV00QF8827 - 41I</v>
      </c>
      <c r="D313" s="14" t="str">
        <f>'📋 Order Form'!F310</f>
        <v>Glicine</v>
      </c>
      <c r="E313" s="13" t="str">
        <f>'📋 Order Form'!H310</f>
        <v>XS</v>
      </c>
      <c r="F313" s="25">
        <f>'📋 Order Form'!L310</f>
        <v>0</v>
      </c>
      <c r="G313" s="18">
        <f>'📋 Order Form'!M310</f>
        <v>0</v>
      </c>
      <c r="H313" s="18">
        <f>'📋 Order Form'!N310</f>
        <v>0</v>
      </c>
    </row>
    <row r="314" spans="1:8" ht="18" customHeight="1" x14ac:dyDescent="0.25">
      <c r="A314" s="13">
        <f>'📋 Order Form'!B311</f>
        <v>188487</v>
      </c>
      <c r="B314" s="14" t="str">
        <f>'📋 Order Form'!D311</f>
        <v>BIKINI</v>
      </c>
      <c r="C314" s="14" t="str">
        <f>'📋 Order Form'!E311</f>
        <v>LV00QF8827 - 41I</v>
      </c>
      <c r="D314" s="14" t="str">
        <f>'📋 Order Form'!F311</f>
        <v>Glicine</v>
      </c>
      <c r="E314" s="13" t="str">
        <f>'📋 Order Form'!H311</f>
        <v>S</v>
      </c>
      <c r="F314" s="25">
        <f>'📋 Order Form'!L311</f>
        <v>0</v>
      </c>
      <c r="G314" s="18">
        <f>'📋 Order Form'!M311</f>
        <v>0</v>
      </c>
      <c r="H314" s="18">
        <f>'📋 Order Form'!N311</f>
        <v>0</v>
      </c>
    </row>
    <row r="315" spans="1:8" ht="18" customHeight="1" x14ac:dyDescent="0.25">
      <c r="A315" s="13">
        <f>'📋 Order Form'!B312</f>
        <v>188487</v>
      </c>
      <c r="B315" s="14" t="str">
        <f>'📋 Order Form'!D312</f>
        <v>BIKINI</v>
      </c>
      <c r="C315" s="14" t="str">
        <f>'📋 Order Form'!E312</f>
        <v>LV00QF8827 - 41I</v>
      </c>
      <c r="D315" s="14" t="str">
        <f>'📋 Order Form'!F312</f>
        <v>Glicine</v>
      </c>
      <c r="E315" s="13" t="str">
        <f>'📋 Order Form'!H312</f>
        <v>M</v>
      </c>
      <c r="F315" s="25">
        <f>'📋 Order Form'!L312</f>
        <v>0</v>
      </c>
      <c r="G315" s="18">
        <f>'📋 Order Form'!M312</f>
        <v>0</v>
      </c>
      <c r="H315" s="18">
        <f>'📋 Order Form'!N312</f>
        <v>0</v>
      </c>
    </row>
    <row r="316" spans="1:8" ht="18" customHeight="1" x14ac:dyDescent="0.25">
      <c r="A316" s="13">
        <f>'📋 Order Form'!B313</f>
        <v>188487</v>
      </c>
      <c r="B316" s="14" t="str">
        <f>'📋 Order Form'!D313</f>
        <v>BIKINI</v>
      </c>
      <c r="C316" s="14" t="str">
        <f>'📋 Order Form'!E313</f>
        <v>LV00QF8827 - 41I</v>
      </c>
      <c r="D316" s="14" t="str">
        <f>'📋 Order Form'!F313</f>
        <v>Glicine</v>
      </c>
      <c r="E316" s="13" t="str">
        <f>'📋 Order Form'!H313</f>
        <v>L</v>
      </c>
      <c r="F316" s="25">
        <f>'📋 Order Form'!L313</f>
        <v>0</v>
      </c>
      <c r="G316" s="18">
        <f>'📋 Order Form'!M313</f>
        <v>0</v>
      </c>
      <c r="H316" s="18">
        <f>'📋 Order Form'!N313</f>
        <v>0</v>
      </c>
    </row>
    <row r="317" spans="1:8" ht="18" customHeight="1" x14ac:dyDescent="0.25">
      <c r="A317" s="4">
        <f>'📋 Order Form'!B314</f>
        <v>188488</v>
      </c>
      <c r="B317" s="5" t="str">
        <f>'📋 Order Form'!D314</f>
        <v>THONG 2PK</v>
      </c>
      <c r="C317" s="5" t="str">
        <f>'📋 Order Form'!E314</f>
        <v>LV00QF8834 - 5DN</v>
      </c>
      <c r="D317" s="5" t="str">
        <f>'📋 Order Form'!F314</f>
        <v>Bianco - Blu</v>
      </c>
      <c r="E317" s="4" t="str">
        <f>'📋 Order Form'!H314</f>
        <v>XS</v>
      </c>
      <c r="F317" s="24">
        <f>'📋 Order Form'!L314</f>
        <v>0</v>
      </c>
      <c r="G317" s="10">
        <f>'📋 Order Form'!M314</f>
        <v>0</v>
      </c>
      <c r="H317" s="10">
        <f>'📋 Order Form'!N314</f>
        <v>0</v>
      </c>
    </row>
    <row r="318" spans="1:8" ht="18" customHeight="1" x14ac:dyDescent="0.25">
      <c r="A318" s="4">
        <f>'📋 Order Form'!B315</f>
        <v>188488</v>
      </c>
      <c r="B318" s="5" t="str">
        <f>'📋 Order Form'!D315</f>
        <v>THONG 2PK</v>
      </c>
      <c r="C318" s="5" t="str">
        <f>'📋 Order Form'!E315</f>
        <v>LV00QF8834 - 5DN</v>
      </c>
      <c r="D318" s="5" t="str">
        <f>'📋 Order Form'!F315</f>
        <v>Bianco - Blu</v>
      </c>
      <c r="E318" s="4" t="str">
        <f>'📋 Order Form'!H315</f>
        <v>S</v>
      </c>
      <c r="F318" s="24">
        <f>'📋 Order Form'!L315</f>
        <v>0</v>
      </c>
      <c r="G318" s="10">
        <f>'📋 Order Form'!M315</f>
        <v>0</v>
      </c>
      <c r="H318" s="10">
        <f>'📋 Order Form'!N315</f>
        <v>0</v>
      </c>
    </row>
    <row r="319" spans="1:8" ht="18" customHeight="1" x14ac:dyDescent="0.25">
      <c r="A319" s="4">
        <f>'📋 Order Form'!B316</f>
        <v>188488</v>
      </c>
      <c r="B319" s="5" t="str">
        <f>'📋 Order Form'!D316</f>
        <v>THONG 2PK</v>
      </c>
      <c r="C319" s="5" t="str">
        <f>'📋 Order Form'!E316</f>
        <v>LV00QF8834 - 5DN</v>
      </c>
      <c r="D319" s="5" t="str">
        <f>'📋 Order Form'!F316</f>
        <v>Bianco - Blu</v>
      </c>
      <c r="E319" s="4" t="str">
        <f>'📋 Order Form'!H316</f>
        <v>M</v>
      </c>
      <c r="F319" s="24">
        <f>'📋 Order Form'!L316</f>
        <v>0</v>
      </c>
      <c r="G319" s="10">
        <f>'📋 Order Form'!M316</f>
        <v>0</v>
      </c>
      <c r="H319" s="10">
        <f>'📋 Order Form'!N316</f>
        <v>0</v>
      </c>
    </row>
    <row r="320" spans="1:8" ht="18" customHeight="1" x14ac:dyDescent="0.25">
      <c r="A320" s="4">
        <f>'📋 Order Form'!B317</f>
        <v>188488</v>
      </c>
      <c r="B320" s="5" t="str">
        <f>'📋 Order Form'!D317</f>
        <v>THONG 2PK</v>
      </c>
      <c r="C320" s="5" t="str">
        <f>'📋 Order Form'!E317</f>
        <v>LV00QF8834 - 5DN</v>
      </c>
      <c r="D320" s="5" t="str">
        <f>'📋 Order Form'!F317</f>
        <v>Bianco - Blu</v>
      </c>
      <c r="E320" s="4" t="str">
        <f>'📋 Order Form'!H317</f>
        <v>L</v>
      </c>
      <c r="F320" s="24">
        <f>'📋 Order Form'!L317</f>
        <v>0</v>
      </c>
      <c r="G320" s="10">
        <f>'📋 Order Form'!M317</f>
        <v>0</v>
      </c>
      <c r="H320" s="10">
        <f>'📋 Order Form'!N317</f>
        <v>0</v>
      </c>
    </row>
    <row r="321" spans="1:8" ht="18" customHeight="1" x14ac:dyDescent="0.25">
      <c r="A321" s="13">
        <f>'📋 Order Form'!B318</f>
        <v>188488</v>
      </c>
      <c r="B321" s="14" t="str">
        <f>'📋 Order Form'!D318</f>
        <v>THONG 2PK</v>
      </c>
      <c r="C321" s="14" t="str">
        <f>'📋 Order Form'!E318</f>
        <v>LV00QF8834 - 3E5</v>
      </c>
      <c r="D321" s="14" t="str">
        <f>'📋 Order Form'!F318</f>
        <v>Bianco - Rosa</v>
      </c>
      <c r="E321" s="13" t="str">
        <f>'📋 Order Form'!H318</f>
        <v>XS</v>
      </c>
      <c r="F321" s="25">
        <f>'📋 Order Form'!L318</f>
        <v>0</v>
      </c>
      <c r="G321" s="18">
        <f>'📋 Order Form'!M318</f>
        <v>0</v>
      </c>
      <c r="H321" s="18">
        <f>'📋 Order Form'!N318</f>
        <v>0</v>
      </c>
    </row>
    <row r="322" spans="1:8" ht="18" customHeight="1" x14ac:dyDescent="0.25">
      <c r="A322" s="4">
        <f>'📋 Order Form'!B319</f>
        <v>188488</v>
      </c>
      <c r="B322" s="5" t="str">
        <f>'📋 Order Form'!D319</f>
        <v>THONG 2PK</v>
      </c>
      <c r="C322" s="5" t="str">
        <f>'📋 Order Form'!E319</f>
        <v>LV00QF8834 - 5DT</v>
      </c>
      <c r="D322" s="5" t="str">
        <f>'📋 Order Form'!F319</f>
        <v>Nero - Rosso</v>
      </c>
      <c r="E322" s="4" t="str">
        <f>'📋 Order Form'!H319</f>
        <v>XS</v>
      </c>
      <c r="F322" s="24">
        <f>'📋 Order Form'!L319</f>
        <v>0</v>
      </c>
      <c r="G322" s="10">
        <f>'📋 Order Form'!M319</f>
        <v>0</v>
      </c>
      <c r="H322" s="10">
        <f>'📋 Order Form'!N319</f>
        <v>0</v>
      </c>
    </row>
    <row r="323" spans="1:8" ht="18" customHeight="1" x14ac:dyDescent="0.25">
      <c r="A323" s="4">
        <f>'📋 Order Form'!B320</f>
        <v>188488</v>
      </c>
      <c r="B323" s="5" t="str">
        <f>'📋 Order Form'!D320</f>
        <v>THONG 2PK</v>
      </c>
      <c r="C323" s="5" t="str">
        <f>'📋 Order Form'!E320</f>
        <v>LV00QF8834 - 5DT</v>
      </c>
      <c r="D323" s="5" t="str">
        <f>'📋 Order Form'!F320</f>
        <v>Nero - Rosso</v>
      </c>
      <c r="E323" s="4" t="str">
        <f>'📋 Order Form'!H320</f>
        <v>S</v>
      </c>
      <c r="F323" s="24">
        <f>'📋 Order Form'!L320</f>
        <v>0</v>
      </c>
      <c r="G323" s="10">
        <f>'📋 Order Form'!M320</f>
        <v>0</v>
      </c>
      <c r="H323" s="10">
        <f>'📋 Order Form'!N320</f>
        <v>0</v>
      </c>
    </row>
    <row r="324" spans="1:8" ht="18" customHeight="1" x14ac:dyDescent="0.25">
      <c r="A324" s="4">
        <f>'📋 Order Form'!B321</f>
        <v>188488</v>
      </c>
      <c r="B324" s="5" t="str">
        <f>'📋 Order Form'!D321</f>
        <v>THONG 2PK</v>
      </c>
      <c r="C324" s="5" t="str">
        <f>'📋 Order Form'!E321</f>
        <v>LV00QF8834 - 5DT</v>
      </c>
      <c r="D324" s="5" t="str">
        <f>'📋 Order Form'!F321</f>
        <v>Nero - Rosso</v>
      </c>
      <c r="E324" s="4" t="str">
        <f>'📋 Order Form'!H321</f>
        <v>M</v>
      </c>
      <c r="F324" s="24">
        <f>'📋 Order Form'!L321</f>
        <v>0</v>
      </c>
      <c r="G324" s="10">
        <f>'📋 Order Form'!M321</f>
        <v>0</v>
      </c>
      <c r="H324" s="10">
        <f>'📋 Order Form'!N321</f>
        <v>0</v>
      </c>
    </row>
    <row r="325" spans="1:8" ht="18" customHeight="1" x14ac:dyDescent="0.25">
      <c r="A325" s="4">
        <f>'📋 Order Form'!B322</f>
        <v>188488</v>
      </c>
      <c r="B325" s="5" t="str">
        <f>'📋 Order Form'!D322</f>
        <v>THONG 2PK</v>
      </c>
      <c r="C325" s="5" t="str">
        <f>'📋 Order Form'!E322</f>
        <v>LV00QF8834 - 5DT</v>
      </c>
      <c r="D325" s="5" t="str">
        <f>'📋 Order Form'!F322</f>
        <v>Nero - Rosso</v>
      </c>
      <c r="E325" s="4" t="str">
        <f>'📋 Order Form'!H322</f>
        <v>L</v>
      </c>
      <c r="F325" s="24">
        <f>'📋 Order Form'!L322</f>
        <v>0</v>
      </c>
      <c r="G325" s="10">
        <f>'📋 Order Form'!M322</f>
        <v>0</v>
      </c>
      <c r="H325" s="10">
        <f>'📋 Order Form'!N322</f>
        <v>0</v>
      </c>
    </row>
    <row r="326" spans="1:8" ht="18" customHeight="1" x14ac:dyDescent="0.25">
      <c r="A326" s="4">
        <f>'📋 Order Form'!B323</f>
        <v>188488</v>
      </c>
      <c r="B326" s="5" t="str">
        <f>'📋 Order Form'!D323</f>
        <v>THONG 2PK</v>
      </c>
      <c r="C326" s="5" t="str">
        <f>'📋 Order Form'!E323</f>
        <v>LV00QF8834 - 5DT</v>
      </c>
      <c r="D326" s="5" t="str">
        <f>'📋 Order Form'!F323</f>
        <v>Nero - Rosso</v>
      </c>
      <c r="E326" s="4" t="str">
        <f>'📋 Order Form'!H323</f>
        <v>XL</v>
      </c>
      <c r="F326" s="24">
        <f>'📋 Order Form'!L323</f>
        <v>0</v>
      </c>
      <c r="G326" s="10">
        <f>'📋 Order Form'!M323</f>
        <v>0</v>
      </c>
      <c r="H326" s="10">
        <f>'📋 Order Form'!N323</f>
        <v>0</v>
      </c>
    </row>
    <row r="327" spans="1:8" ht="18" customHeight="1" x14ac:dyDescent="0.25">
      <c r="A327" s="13">
        <f>'📋 Order Form'!B324</f>
        <v>188489</v>
      </c>
      <c r="B327" s="14" t="str">
        <f>'📋 Order Form'!D324</f>
        <v>UNLINED BRALETTE</v>
      </c>
      <c r="C327" s="14" t="str">
        <f>'📋 Order Form'!E324</f>
        <v>LV00QF8857 - UB1</v>
      </c>
      <c r="D327" s="14" t="str">
        <f>'📋 Order Form'!F324</f>
        <v>Nero</v>
      </c>
      <c r="E327" s="13" t="str">
        <f>'📋 Order Form'!H324</f>
        <v>XS</v>
      </c>
      <c r="F327" s="25">
        <f>'📋 Order Form'!L324</f>
        <v>0</v>
      </c>
      <c r="G327" s="18">
        <f>'📋 Order Form'!M324</f>
        <v>0</v>
      </c>
      <c r="H327" s="18">
        <f>'📋 Order Form'!N324</f>
        <v>0</v>
      </c>
    </row>
    <row r="328" spans="1:8" ht="18" customHeight="1" x14ac:dyDescent="0.25">
      <c r="A328" s="13">
        <f>'📋 Order Form'!B325</f>
        <v>188489</v>
      </c>
      <c r="B328" s="14" t="str">
        <f>'📋 Order Form'!D325</f>
        <v>UNLINED BRALETTE</v>
      </c>
      <c r="C328" s="14" t="str">
        <f>'📋 Order Form'!E325</f>
        <v>LV00QF8857 - UB1</v>
      </c>
      <c r="D328" s="14" t="str">
        <f>'📋 Order Form'!F325</f>
        <v>Nero</v>
      </c>
      <c r="E328" s="13" t="str">
        <f>'📋 Order Form'!H325</f>
        <v>S</v>
      </c>
      <c r="F328" s="25">
        <f>'📋 Order Form'!L325</f>
        <v>0</v>
      </c>
      <c r="G328" s="18">
        <f>'📋 Order Form'!M325</f>
        <v>0</v>
      </c>
      <c r="H328" s="18">
        <f>'📋 Order Form'!N325</f>
        <v>0</v>
      </c>
    </row>
    <row r="329" spans="1:8" ht="18" customHeight="1" x14ac:dyDescent="0.25">
      <c r="A329" s="13">
        <f>'📋 Order Form'!B326</f>
        <v>188489</v>
      </c>
      <c r="B329" s="14" t="str">
        <f>'📋 Order Form'!D326</f>
        <v>UNLINED BRALETTE</v>
      </c>
      <c r="C329" s="14" t="str">
        <f>'📋 Order Form'!E326</f>
        <v>LV00QF8857 - UB1</v>
      </c>
      <c r="D329" s="14" t="str">
        <f>'📋 Order Form'!F326</f>
        <v>Nero</v>
      </c>
      <c r="E329" s="13" t="str">
        <f>'📋 Order Form'!H326</f>
        <v>M</v>
      </c>
      <c r="F329" s="25">
        <f>'📋 Order Form'!L326</f>
        <v>0</v>
      </c>
      <c r="G329" s="18">
        <f>'📋 Order Form'!M326</f>
        <v>0</v>
      </c>
      <c r="H329" s="18">
        <f>'📋 Order Form'!N326</f>
        <v>0</v>
      </c>
    </row>
    <row r="330" spans="1:8" ht="18" customHeight="1" x14ac:dyDescent="0.25">
      <c r="A330" s="13">
        <f>'📋 Order Form'!B327</f>
        <v>188489</v>
      </c>
      <c r="B330" s="14" t="str">
        <f>'📋 Order Form'!D327</f>
        <v>UNLINED BRALETTE</v>
      </c>
      <c r="C330" s="14" t="str">
        <f>'📋 Order Form'!E327</f>
        <v>LV00QF8857 - UB1</v>
      </c>
      <c r="D330" s="14" t="str">
        <f>'📋 Order Form'!F327</f>
        <v>Nero</v>
      </c>
      <c r="E330" s="13" t="str">
        <f>'📋 Order Form'!H327</f>
        <v>L</v>
      </c>
      <c r="F330" s="25">
        <f>'📋 Order Form'!L327</f>
        <v>0</v>
      </c>
      <c r="G330" s="18">
        <f>'📋 Order Form'!M327</f>
        <v>0</v>
      </c>
      <c r="H330" s="18">
        <f>'📋 Order Form'!N327</f>
        <v>0</v>
      </c>
    </row>
    <row r="331" spans="1:8" ht="18" customHeight="1" x14ac:dyDescent="0.25">
      <c r="A331" s="4">
        <f>'📋 Order Form'!B328</f>
        <v>188489</v>
      </c>
      <c r="B331" s="5" t="str">
        <f>'📋 Order Form'!D328</f>
        <v>UNLINED BRALETTE</v>
      </c>
      <c r="C331" s="5" t="str">
        <f>'📋 Order Form'!E328</f>
        <v>LV00QF8857 - P7A</v>
      </c>
      <c r="D331" s="5" t="str">
        <f>'📋 Order Form'!F328</f>
        <v>Grigio</v>
      </c>
      <c r="E331" s="4" t="str">
        <f>'📋 Order Form'!H328</f>
        <v>XS</v>
      </c>
      <c r="F331" s="24">
        <f>'📋 Order Form'!L328</f>
        <v>0</v>
      </c>
      <c r="G331" s="10">
        <f>'📋 Order Form'!M328</f>
        <v>0</v>
      </c>
      <c r="H331" s="10">
        <f>'📋 Order Form'!N328</f>
        <v>0</v>
      </c>
    </row>
    <row r="332" spans="1:8" ht="18" customHeight="1" x14ac:dyDescent="0.25">
      <c r="A332" s="4">
        <f>'📋 Order Form'!B329</f>
        <v>188489</v>
      </c>
      <c r="B332" s="5" t="str">
        <f>'📋 Order Form'!D329</f>
        <v>UNLINED BRALETTE</v>
      </c>
      <c r="C332" s="5" t="str">
        <f>'📋 Order Form'!E329</f>
        <v>LV00QF8857 - P7A</v>
      </c>
      <c r="D332" s="5" t="str">
        <f>'📋 Order Form'!F329</f>
        <v>Grigio</v>
      </c>
      <c r="E332" s="4" t="str">
        <f>'📋 Order Form'!H329</f>
        <v>S</v>
      </c>
      <c r="F332" s="24">
        <f>'📋 Order Form'!L329</f>
        <v>0</v>
      </c>
      <c r="G332" s="10">
        <f>'📋 Order Form'!M329</f>
        <v>0</v>
      </c>
      <c r="H332" s="10">
        <f>'📋 Order Form'!N329</f>
        <v>0</v>
      </c>
    </row>
    <row r="333" spans="1:8" ht="18" customHeight="1" x14ac:dyDescent="0.25">
      <c r="A333" s="4">
        <f>'📋 Order Form'!B330</f>
        <v>188489</v>
      </c>
      <c r="B333" s="5" t="str">
        <f>'📋 Order Form'!D330</f>
        <v>UNLINED BRALETTE</v>
      </c>
      <c r="C333" s="5" t="str">
        <f>'📋 Order Form'!E330</f>
        <v>LV00QF8857 - P7A</v>
      </c>
      <c r="D333" s="5" t="str">
        <f>'📋 Order Form'!F330</f>
        <v>Grigio</v>
      </c>
      <c r="E333" s="4" t="str">
        <f>'📋 Order Form'!H330</f>
        <v>M</v>
      </c>
      <c r="F333" s="24">
        <f>'📋 Order Form'!L330</f>
        <v>0</v>
      </c>
      <c r="G333" s="10">
        <f>'📋 Order Form'!M330</f>
        <v>0</v>
      </c>
      <c r="H333" s="10">
        <f>'📋 Order Form'!N330</f>
        <v>0</v>
      </c>
    </row>
    <row r="334" spans="1:8" ht="18" customHeight="1" x14ac:dyDescent="0.25">
      <c r="A334" s="4">
        <f>'📋 Order Form'!B331</f>
        <v>188489</v>
      </c>
      <c r="B334" s="5" t="str">
        <f>'📋 Order Form'!D331</f>
        <v>UNLINED BRALETTE</v>
      </c>
      <c r="C334" s="5" t="str">
        <f>'📋 Order Form'!E331</f>
        <v>LV00QF8857 - P7A</v>
      </c>
      <c r="D334" s="5" t="str">
        <f>'📋 Order Form'!F331</f>
        <v>Grigio</v>
      </c>
      <c r="E334" s="4" t="str">
        <f>'📋 Order Form'!H331</f>
        <v>L</v>
      </c>
      <c r="F334" s="24">
        <f>'📋 Order Form'!L331</f>
        <v>0</v>
      </c>
      <c r="G334" s="10">
        <f>'📋 Order Form'!M331</f>
        <v>0</v>
      </c>
      <c r="H334" s="10">
        <f>'📋 Order Form'!N331</f>
        <v>0</v>
      </c>
    </row>
    <row r="335" spans="1:8" ht="18" customHeight="1" x14ac:dyDescent="0.25">
      <c r="A335" s="13">
        <f>'📋 Order Form'!B332</f>
        <v>188489</v>
      </c>
      <c r="B335" s="14" t="str">
        <f>'📋 Order Form'!D332</f>
        <v>UNLINED BRALETTE</v>
      </c>
      <c r="C335" s="14" t="str">
        <f>'📋 Order Form'!E332</f>
        <v>LV00QF8857 - 100</v>
      </c>
      <c r="D335" s="14" t="str">
        <f>'📋 Order Form'!F332</f>
        <v>Bianco</v>
      </c>
      <c r="E335" s="13" t="str">
        <f>'📋 Order Form'!H332</f>
        <v>XS</v>
      </c>
      <c r="F335" s="25">
        <f>'📋 Order Form'!L332</f>
        <v>0</v>
      </c>
      <c r="G335" s="18">
        <f>'📋 Order Form'!M332</f>
        <v>0</v>
      </c>
      <c r="H335" s="18">
        <f>'📋 Order Form'!N332</f>
        <v>0</v>
      </c>
    </row>
    <row r="336" spans="1:8" ht="18" customHeight="1" x14ac:dyDescent="0.25">
      <c r="A336" s="13">
        <f>'📋 Order Form'!B333</f>
        <v>188489</v>
      </c>
      <c r="B336" s="14" t="str">
        <f>'📋 Order Form'!D333</f>
        <v>UNLINED BRALETTE</v>
      </c>
      <c r="C336" s="14" t="str">
        <f>'📋 Order Form'!E333</f>
        <v>LV00QF8857 - 100</v>
      </c>
      <c r="D336" s="14" t="str">
        <f>'📋 Order Form'!F333</f>
        <v>Bianco</v>
      </c>
      <c r="E336" s="13" t="str">
        <f>'📋 Order Form'!H333</f>
        <v>S</v>
      </c>
      <c r="F336" s="25">
        <f>'📋 Order Form'!L333</f>
        <v>0</v>
      </c>
      <c r="G336" s="18">
        <f>'📋 Order Form'!M333</f>
        <v>0</v>
      </c>
      <c r="H336" s="18">
        <f>'📋 Order Form'!N333</f>
        <v>0</v>
      </c>
    </row>
    <row r="337" spans="1:8" ht="18" customHeight="1" x14ac:dyDescent="0.25">
      <c r="A337" s="13">
        <f>'📋 Order Form'!B334</f>
        <v>188489</v>
      </c>
      <c r="B337" s="14" t="str">
        <f>'📋 Order Form'!D334</f>
        <v>UNLINED BRALETTE</v>
      </c>
      <c r="C337" s="14" t="str">
        <f>'📋 Order Form'!E334</f>
        <v>LV00QF8857 - 100</v>
      </c>
      <c r="D337" s="14" t="str">
        <f>'📋 Order Form'!F334</f>
        <v>Bianco</v>
      </c>
      <c r="E337" s="13" t="str">
        <f>'📋 Order Form'!H334</f>
        <v>M</v>
      </c>
      <c r="F337" s="25">
        <f>'📋 Order Form'!L334</f>
        <v>0</v>
      </c>
      <c r="G337" s="18">
        <f>'📋 Order Form'!M334</f>
        <v>0</v>
      </c>
      <c r="H337" s="18">
        <f>'📋 Order Form'!N334</f>
        <v>0</v>
      </c>
    </row>
    <row r="338" spans="1:8" ht="18" customHeight="1" x14ac:dyDescent="0.25">
      <c r="A338" s="13">
        <f>'📋 Order Form'!B335</f>
        <v>188489</v>
      </c>
      <c r="B338" s="14" t="str">
        <f>'📋 Order Form'!D335</f>
        <v>UNLINED BRALETTE</v>
      </c>
      <c r="C338" s="14" t="str">
        <f>'📋 Order Form'!E335</f>
        <v>LV00QF8857 - 100</v>
      </c>
      <c r="D338" s="14" t="str">
        <f>'📋 Order Form'!F335</f>
        <v>Bianco</v>
      </c>
      <c r="E338" s="13" t="str">
        <f>'📋 Order Form'!H335</f>
        <v>L</v>
      </c>
      <c r="F338" s="25">
        <f>'📋 Order Form'!L335</f>
        <v>0</v>
      </c>
      <c r="G338" s="18">
        <f>'📋 Order Form'!M335</f>
        <v>0</v>
      </c>
      <c r="H338" s="18">
        <f>'📋 Order Form'!N335</f>
        <v>0</v>
      </c>
    </row>
    <row r="339" spans="1:8" ht="18" customHeight="1" x14ac:dyDescent="0.25">
      <c r="A339" s="4">
        <f>'📋 Order Form'!B336</f>
        <v>188490</v>
      </c>
      <c r="B339" s="5" t="str">
        <f>'📋 Order Form'!D336</f>
        <v>LIGHTLY LINED TRIANGLE</v>
      </c>
      <c r="C339" s="5" t="str">
        <f>'📋 Order Form'!E336</f>
        <v>LV00QF8865 - UB1</v>
      </c>
      <c r="D339" s="5" t="str">
        <f>'📋 Order Form'!F336</f>
        <v>Nero</v>
      </c>
      <c r="E339" s="4" t="str">
        <f>'📋 Order Form'!H336</f>
        <v>XS</v>
      </c>
      <c r="F339" s="24">
        <f>'📋 Order Form'!L336</f>
        <v>0</v>
      </c>
      <c r="G339" s="10">
        <f>'📋 Order Form'!M336</f>
        <v>0</v>
      </c>
      <c r="H339" s="10">
        <f>'📋 Order Form'!N336</f>
        <v>0</v>
      </c>
    </row>
    <row r="340" spans="1:8" ht="18" customHeight="1" x14ac:dyDescent="0.25">
      <c r="A340" s="4">
        <f>'📋 Order Form'!B337</f>
        <v>188490</v>
      </c>
      <c r="B340" s="5" t="str">
        <f>'📋 Order Form'!D337</f>
        <v>LIGHTLY LINED TRIANGLE</v>
      </c>
      <c r="C340" s="5" t="str">
        <f>'📋 Order Form'!E337</f>
        <v>LV00QF8865 - UB1</v>
      </c>
      <c r="D340" s="5" t="str">
        <f>'📋 Order Form'!F337</f>
        <v>Nero</v>
      </c>
      <c r="E340" s="4" t="str">
        <f>'📋 Order Form'!H337</f>
        <v>S</v>
      </c>
      <c r="F340" s="24">
        <f>'📋 Order Form'!L337</f>
        <v>0</v>
      </c>
      <c r="G340" s="10">
        <f>'📋 Order Form'!M337</f>
        <v>0</v>
      </c>
      <c r="H340" s="10">
        <f>'📋 Order Form'!N337</f>
        <v>0</v>
      </c>
    </row>
    <row r="341" spans="1:8" ht="18" customHeight="1" x14ac:dyDescent="0.25">
      <c r="A341" s="4">
        <f>'📋 Order Form'!B338</f>
        <v>188490</v>
      </c>
      <c r="B341" s="5" t="str">
        <f>'📋 Order Form'!D338</f>
        <v>LIGHTLY LINED TRIANGLE</v>
      </c>
      <c r="C341" s="5" t="str">
        <f>'📋 Order Form'!E338</f>
        <v>LV00QF8865 - UB1</v>
      </c>
      <c r="D341" s="5" t="str">
        <f>'📋 Order Form'!F338</f>
        <v>Nero</v>
      </c>
      <c r="E341" s="4" t="str">
        <f>'📋 Order Form'!H338</f>
        <v>M</v>
      </c>
      <c r="F341" s="24">
        <f>'📋 Order Form'!L338</f>
        <v>0</v>
      </c>
      <c r="G341" s="10">
        <f>'📋 Order Form'!M338</f>
        <v>0</v>
      </c>
      <c r="H341" s="10">
        <f>'📋 Order Form'!N338</f>
        <v>0</v>
      </c>
    </row>
    <row r="342" spans="1:8" ht="18" customHeight="1" x14ac:dyDescent="0.25">
      <c r="A342" s="4">
        <f>'📋 Order Form'!B339</f>
        <v>188490</v>
      </c>
      <c r="B342" s="5" t="str">
        <f>'📋 Order Form'!D339</f>
        <v>LIGHTLY LINED TRIANGLE</v>
      </c>
      <c r="C342" s="5" t="str">
        <f>'📋 Order Form'!E339</f>
        <v>LV00QF8865 - UB1</v>
      </c>
      <c r="D342" s="5" t="str">
        <f>'📋 Order Form'!F339</f>
        <v>Nero</v>
      </c>
      <c r="E342" s="4" t="str">
        <f>'📋 Order Form'!H339</f>
        <v>L</v>
      </c>
      <c r="F342" s="24">
        <f>'📋 Order Form'!L339</f>
        <v>0</v>
      </c>
      <c r="G342" s="10">
        <f>'📋 Order Form'!M339</f>
        <v>0</v>
      </c>
      <c r="H342" s="10">
        <f>'📋 Order Form'!N339</f>
        <v>0</v>
      </c>
    </row>
    <row r="343" spans="1:8" ht="18" customHeight="1" x14ac:dyDescent="0.25">
      <c r="A343" s="13">
        <f>'📋 Order Form'!B340</f>
        <v>188490</v>
      </c>
      <c r="B343" s="14" t="str">
        <f>'📋 Order Form'!D340</f>
        <v>LIGHTLY LINED TRIANGLE</v>
      </c>
      <c r="C343" s="14" t="str">
        <f>'📋 Order Form'!E340</f>
        <v>LV00QF8865 - 100</v>
      </c>
      <c r="D343" s="14" t="str">
        <f>'📋 Order Form'!F340</f>
        <v>Bianco</v>
      </c>
      <c r="E343" s="13" t="str">
        <f>'📋 Order Form'!H340</f>
        <v>XS</v>
      </c>
      <c r="F343" s="25">
        <f>'📋 Order Form'!L340</f>
        <v>0</v>
      </c>
      <c r="G343" s="18">
        <f>'📋 Order Form'!M340</f>
        <v>0</v>
      </c>
      <c r="H343" s="18">
        <f>'📋 Order Form'!N340</f>
        <v>0</v>
      </c>
    </row>
    <row r="344" spans="1:8" ht="18" customHeight="1" x14ac:dyDescent="0.25">
      <c r="A344" s="13">
        <f>'📋 Order Form'!B341</f>
        <v>188490</v>
      </c>
      <c r="B344" s="14" t="str">
        <f>'📋 Order Form'!D341</f>
        <v>LIGHTLY LINED TRIANGLE</v>
      </c>
      <c r="C344" s="14" t="str">
        <f>'📋 Order Form'!E341</f>
        <v>LV00QF8865 - 100</v>
      </c>
      <c r="D344" s="14" t="str">
        <f>'📋 Order Form'!F341</f>
        <v>Bianco</v>
      </c>
      <c r="E344" s="13" t="str">
        <f>'📋 Order Form'!H341</f>
        <v>S</v>
      </c>
      <c r="F344" s="25">
        <f>'📋 Order Form'!L341</f>
        <v>0</v>
      </c>
      <c r="G344" s="18">
        <f>'📋 Order Form'!M341</f>
        <v>0</v>
      </c>
      <c r="H344" s="18">
        <f>'📋 Order Form'!N341</f>
        <v>0</v>
      </c>
    </row>
    <row r="345" spans="1:8" ht="18" customHeight="1" x14ac:dyDescent="0.25">
      <c r="A345" s="13">
        <f>'📋 Order Form'!B342</f>
        <v>188490</v>
      </c>
      <c r="B345" s="14" t="str">
        <f>'📋 Order Form'!D342</f>
        <v>LIGHTLY LINED TRIANGLE</v>
      </c>
      <c r="C345" s="14" t="str">
        <f>'📋 Order Form'!E342</f>
        <v>LV00QF8865 - 100</v>
      </c>
      <c r="D345" s="14" t="str">
        <f>'📋 Order Form'!F342</f>
        <v>Bianco</v>
      </c>
      <c r="E345" s="13" t="str">
        <f>'📋 Order Form'!H342</f>
        <v>M</v>
      </c>
      <c r="F345" s="25">
        <f>'📋 Order Form'!L342</f>
        <v>0</v>
      </c>
      <c r="G345" s="18">
        <f>'📋 Order Form'!M342</f>
        <v>0</v>
      </c>
      <c r="H345" s="18">
        <f>'📋 Order Form'!N342</f>
        <v>0</v>
      </c>
    </row>
    <row r="346" spans="1:8" ht="18" customHeight="1" x14ac:dyDescent="0.25">
      <c r="A346" s="13">
        <f>'📋 Order Form'!B343</f>
        <v>188490</v>
      </c>
      <c r="B346" s="14" t="str">
        <f>'📋 Order Form'!D343</f>
        <v>LIGHTLY LINED TRIANGLE</v>
      </c>
      <c r="C346" s="14" t="str">
        <f>'📋 Order Form'!E343</f>
        <v>LV00QF8865 - 100</v>
      </c>
      <c r="D346" s="14" t="str">
        <f>'📋 Order Form'!F343</f>
        <v>Bianco</v>
      </c>
      <c r="E346" s="13" t="str">
        <f>'📋 Order Form'!H343</f>
        <v>L</v>
      </c>
      <c r="F346" s="25">
        <f>'📋 Order Form'!L343</f>
        <v>0</v>
      </c>
      <c r="G346" s="18">
        <f>'📋 Order Form'!M343</f>
        <v>0</v>
      </c>
      <c r="H346" s="18">
        <f>'📋 Order Form'!N343</f>
        <v>0</v>
      </c>
    </row>
    <row r="347" spans="1:8" ht="18" customHeight="1" x14ac:dyDescent="0.25">
      <c r="A347" s="4">
        <f>'📋 Order Form'!B344</f>
        <v>188491</v>
      </c>
      <c r="B347" s="5" t="str">
        <f>'📋 Order Form'!D344</f>
        <v>LIFT BRALETTE</v>
      </c>
      <c r="C347" s="5" t="str">
        <f>'📋 Order Form'!E344</f>
        <v>LV00QF8870 - UB1</v>
      </c>
      <c r="D347" s="5" t="str">
        <f>'📋 Order Form'!F344</f>
        <v>Nero</v>
      </c>
      <c r="E347" s="4" t="str">
        <f>'📋 Order Form'!H344</f>
        <v>XS</v>
      </c>
      <c r="F347" s="24">
        <f>'📋 Order Form'!L344</f>
        <v>0</v>
      </c>
      <c r="G347" s="10">
        <f>'📋 Order Form'!M344</f>
        <v>0</v>
      </c>
      <c r="H347" s="10">
        <f>'📋 Order Form'!N344</f>
        <v>0</v>
      </c>
    </row>
    <row r="348" spans="1:8" ht="18" customHeight="1" x14ac:dyDescent="0.25">
      <c r="A348" s="4">
        <f>'📋 Order Form'!B345</f>
        <v>188491</v>
      </c>
      <c r="B348" s="5" t="str">
        <f>'📋 Order Form'!D345</f>
        <v>LIFT BRALETTE</v>
      </c>
      <c r="C348" s="5" t="str">
        <f>'📋 Order Form'!E345</f>
        <v>LV00QF8870 - UB1</v>
      </c>
      <c r="D348" s="5" t="str">
        <f>'📋 Order Form'!F345</f>
        <v>Nero</v>
      </c>
      <c r="E348" s="4" t="str">
        <f>'📋 Order Form'!H345</f>
        <v>S</v>
      </c>
      <c r="F348" s="24">
        <f>'📋 Order Form'!L345</f>
        <v>0</v>
      </c>
      <c r="G348" s="10">
        <f>'📋 Order Form'!M345</f>
        <v>0</v>
      </c>
      <c r="H348" s="10">
        <f>'📋 Order Form'!N345</f>
        <v>0</v>
      </c>
    </row>
    <row r="349" spans="1:8" ht="18" customHeight="1" x14ac:dyDescent="0.25">
      <c r="A349" s="4">
        <f>'📋 Order Form'!B346</f>
        <v>188491</v>
      </c>
      <c r="B349" s="5" t="str">
        <f>'📋 Order Form'!D346</f>
        <v>LIFT BRALETTE</v>
      </c>
      <c r="C349" s="5" t="str">
        <f>'📋 Order Form'!E346</f>
        <v>LV00QF8870 - UB1</v>
      </c>
      <c r="D349" s="5" t="str">
        <f>'📋 Order Form'!F346</f>
        <v>Nero</v>
      </c>
      <c r="E349" s="4" t="str">
        <f>'📋 Order Form'!H346</f>
        <v>M</v>
      </c>
      <c r="F349" s="24">
        <f>'📋 Order Form'!L346</f>
        <v>0</v>
      </c>
      <c r="G349" s="10">
        <f>'📋 Order Form'!M346</f>
        <v>0</v>
      </c>
      <c r="H349" s="10">
        <f>'📋 Order Form'!N346</f>
        <v>0</v>
      </c>
    </row>
    <row r="350" spans="1:8" ht="18" customHeight="1" x14ac:dyDescent="0.25">
      <c r="A350" s="4">
        <f>'📋 Order Form'!B347</f>
        <v>188491</v>
      </c>
      <c r="B350" s="5" t="str">
        <f>'📋 Order Form'!D347</f>
        <v>LIFT BRALETTE</v>
      </c>
      <c r="C350" s="5" t="str">
        <f>'📋 Order Form'!E347</f>
        <v>LV00QF8870 - UB1</v>
      </c>
      <c r="D350" s="5" t="str">
        <f>'📋 Order Form'!F347</f>
        <v>Nero</v>
      </c>
      <c r="E350" s="4" t="str">
        <f>'📋 Order Form'!H347</f>
        <v>L</v>
      </c>
      <c r="F350" s="24">
        <f>'📋 Order Form'!L347</f>
        <v>0</v>
      </c>
      <c r="G350" s="10">
        <f>'📋 Order Form'!M347</f>
        <v>0</v>
      </c>
      <c r="H350" s="10">
        <f>'📋 Order Form'!N347</f>
        <v>0</v>
      </c>
    </row>
    <row r="351" spans="1:8" ht="18" customHeight="1" x14ac:dyDescent="0.25">
      <c r="A351" s="4">
        <f>'📋 Order Form'!B348</f>
        <v>188491</v>
      </c>
      <c r="B351" s="5" t="str">
        <f>'📋 Order Form'!D348</f>
        <v>LIFT BRALETTE</v>
      </c>
      <c r="C351" s="5" t="str">
        <f>'📋 Order Form'!E348</f>
        <v>LV00QF8870 - UB1</v>
      </c>
      <c r="D351" s="5" t="str">
        <f>'📋 Order Form'!F348</f>
        <v>Nero</v>
      </c>
      <c r="E351" s="4" t="str">
        <f>'📋 Order Form'!H348</f>
        <v>XL</v>
      </c>
      <c r="F351" s="24">
        <f>'📋 Order Form'!L348</f>
        <v>0</v>
      </c>
      <c r="G351" s="10">
        <f>'📋 Order Form'!M348</f>
        <v>0</v>
      </c>
      <c r="H351" s="10">
        <f>'📋 Order Form'!N348</f>
        <v>0</v>
      </c>
    </row>
    <row r="352" spans="1:8" ht="18" customHeight="1" x14ac:dyDescent="0.25">
      <c r="A352" s="13">
        <f>'📋 Order Form'!B349</f>
        <v>188491</v>
      </c>
      <c r="B352" s="14" t="str">
        <f>'📋 Order Form'!D349</f>
        <v>LIFT BRALETTE</v>
      </c>
      <c r="C352" s="14" t="str">
        <f>'📋 Order Form'!E349</f>
        <v>LV00QF8870 - 41I</v>
      </c>
      <c r="D352" s="14" t="str">
        <f>'📋 Order Form'!F349</f>
        <v>Glicine</v>
      </c>
      <c r="E352" s="13" t="str">
        <f>'📋 Order Form'!H349</f>
        <v>XS</v>
      </c>
      <c r="F352" s="25">
        <f>'📋 Order Form'!L349</f>
        <v>0</v>
      </c>
      <c r="G352" s="18">
        <f>'📋 Order Form'!M349</f>
        <v>0</v>
      </c>
      <c r="H352" s="18">
        <f>'📋 Order Form'!N349</f>
        <v>0</v>
      </c>
    </row>
    <row r="353" spans="1:8" ht="18" customHeight="1" x14ac:dyDescent="0.25">
      <c r="A353" s="13">
        <f>'📋 Order Form'!B350</f>
        <v>188491</v>
      </c>
      <c r="B353" s="14" t="str">
        <f>'📋 Order Form'!D350</f>
        <v>LIFT BRALETTE</v>
      </c>
      <c r="C353" s="14" t="str">
        <f>'📋 Order Form'!E350</f>
        <v>LV00QF8870 - 41I</v>
      </c>
      <c r="D353" s="14" t="str">
        <f>'📋 Order Form'!F350</f>
        <v>Glicine</v>
      </c>
      <c r="E353" s="13" t="str">
        <f>'📋 Order Form'!H350</f>
        <v>S</v>
      </c>
      <c r="F353" s="25">
        <f>'📋 Order Form'!L350</f>
        <v>0</v>
      </c>
      <c r="G353" s="18">
        <f>'📋 Order Form'!M350</f>
        <v>0</v>
      </c>
      <c r="H353" s="18">
        <f>'📋 Order Form'!N350</f>
        <v>0</v>
      </c>
    </row>
    <row r="354" spans="1:8" ht="18" customHeight="1" x14ac:dyDescent="0.25">
      <c r="A354" s="13">
        <f>'📋 Order Form'!B351</f>
        <v>188491</v>
      </c>
      <c r="B354" s="14" t="str">
        <f>'📋 Order Form'!D351</f>
        <v>LIFT BRALETTE</v>
      </c>
      <c r="C354" s="14" t="str">
        <f>'📋 Order Form'!E351</f>
        <v>LV00QF8870 - 41I</v>
      </c>
      <c r="D354" s="14" t="str">
        <f>'📋 Order Form'!F351</f>
        <v>Glicine</v>
      </c>
      <c r="E354" s="13" t="str">
        <f>'📋 Order Form'!H351</f>
        <v>M</v>
      </c>
      <c r="F354" s="25">
        <f>'📋 Order Form'!L351</f>
        <v>0</v>
      </c>
      <c r="G354" s="18">
        <f>'📋 Order Form'!M351</f>
        <v>0</v>
      </c>
      <c r="H354" s="18">
        <f>'📋 Order Form'!N351</f>
        <v>0</v>
      </c>
    </row>
    <row r="355" spans="1:8" ht="18" customHeight="1" x14ac:dyDescent="0.25">
      <c r="A355" s="13">
        <f>'📋 Order Form'!B352</f>
        <v>188491</v>
      </c>
      <c r="B355" s="14" t="str">
        <f>'📋 Order Form'!D352</f>
        <v>LIFT BRALETTE</v>
      </c>
      <c r="C355" s="14" t="str">
        <f>'📋 Order Form'!E352</f>
        <v>LV00QF8870 - 41I</v>
      </c>
      <c r="D355" s="14" t="str">
        <f>'📋 Order Form'!F352</f>
        <v>Glicine</v>
      </c>
      <c r="E355" s="13" t="str">
        <f>'📋 Order Form'!H352</f>
        <v>L</v>
      </c>
      <c r="F355" s="25">
        <f>'📋 Order Form'!L352</f>
        <v>0</v>
      </c>
      <c r="G355" s="18">
        <f>'📋 Order Form'!M352</f>
        <v>0</v>
      </c>
      <c r="H355" s="18">
        <f>'📋 Order Form'!N352</f>
        <v>0</v>
      </c>
    </row>
    <row r="356" spans="1:8" ht="18" customHeight="1" x14ac:dyDescent="0.25">
      <c r="A356" s="4">
        <f>'📋 Order Form'!B353</f>
        <v>188492</v>
      </c>
      <c r="B356" s="5" t="str">
        <f>'📋 Order Form'!D353</f>
        <v>UNLINED BRALETTE</v>
      </c>
      <c r="C356" s="5" t="str">
        <f>'📋 Order Form'!E353</f>
        <v>LV00QF8871 - UB1</v>
      </c>
      <c r="D356" s="5" t="str">
        <f>'📋 Order Form'!F353</f>
        <v>Nero</v>
      </c>
      <c r="E356" s="4" t="str">
        <f>'📋 Order Form'!H353</f>
        <v>XS</v>
      </c>
      <c r="F356" s="24">
        <f>'📋 Order Form'!L353</f>
        <v>0</v>
      </c>
      <c r="G356" s="10">
        <f>'📋 Order Form'!M353</f>
        <v>0</v>
      </c>
      <c r="H356" s="10">
        <f>'📋 Order Form'!N353</f>
        <v>0</v>
      </c>
    </row>
    <row r="357" spans="1:8" ht="18" customHeight="1" x14ac:dyDescent="0.25">
      <c r="A357" s="4">
        <f>'📋 Order Form'!B354</f>
        <v>188492</v>
      </c>
      <c r="B357" s="5" t="str">
        <f>'📋 Order Form'!D354</f>
        <v>UNLINED BRALETTE</v>
      </c>
      <c r="C357" s="5" t="str">
        <f>'📋 Order Form'!E354</f>
        <v>LV00QF8871 - UB1</v>
      </c>
      <c r="D357" s="5" t="str">
        <f>'📋 Order Form'!F354</f>
        <v>Nero</v>
      </c>
      <c r="E357" s="4" t="str">
        <f>'📋 Order Form'!H354</f>
        <v>S</v>
      </c>
      <c r="F357" s="24">
        <f>'📋 Order Form'!L354</f>
        <v>0</v>
      </c>
      <c r="G357" s="10">
        <f>'📋 Order Form'!M354</f>
        <v>0</v>
      </c>
      <c r="H357" s="10">
        <f>'📋 Order Form'!N354</f>
        <v>0</v>
      </c>
    </row>
    <row r="358" spans="1:8" ht="18" customHeight="1" x14ac:dyDescent="0.25">
      <c r="A358" s="4">
        <f>'📋 Order Form'!B355</f>
        <v>188492</v>
      </c>
      <c r="B358" s="5" t="str">
        <f>'📋 Order Form'!D355</f>
        <v>UNLINED BRALETTE</v>
      </c>
      <c r="C358" s="5" t="str">
        <f>'📋 Order Form'!E355</f>
        <v>LV00QF8871 - UB1</v>
      </c>
      <c r="D358" s="5" t="str">
        <f>'📋 Order Form'!F355</f>
        <v>Nero</v>
      </c>
      <c r="E358" s="4" t="str">
        <f>'📋 Order Form'!H355</f>
        <v>M</v>
      </c>
      <c r="F358" s="24">
        <f>'📋 Order Form'!L355</f>
        <v>0</v>
      </c>
      <c r="G358" s="10">
        <f>'📋 Order Form'!M355</f>
        <v>0</v>
      </c>
      <c r="H358" s="10">
        <f>'📋 Order Form'!N355</f>
        <v>0</v>
      </c>
    </row>
    <row r="359" spans="1:8" ht="18" customHeight="1" x14ac:dyDescent="0.25">
      <c r="A359" s="4">
        <f>'📋 Order Form'!B356</f>
        <v>188492</v>
      </c>
      <c r="B359" s="5" t="str">
        <f>'📋 Order Form'!D356</f>
        <v>UNLINED BRALETTE</v>
      </c>
      <c r="C359" s="5" t="str">
        <f>'📋 Order Form'!E356</f>
        <v>LV00QF8871 - UB1</v>
      </c>
      <c r="D359" s="5" t="str">
        <f>'📋 Order Form'!F356</f>
        <v>Nero</v>
      </c>
      <c r="E359" s="4" t="str">
        <f>'📋 Order Form'!H356</f>
        <v>L</v>
      </c>
      <c r="F359" s="24">
        <f>'📋 Order Form'!L356</f>
        <v>0</v>
      </c>
      <c r="G359" s="10">
        <f>'📋 Order Form'!M356</f>
        <v>0</v>
      </c>
      <c r="H359" s="10">
        <f>'📋 Order Form'!N356</f>
        <v>0</v>
      </c>
    </row>
    <row r="360" spans="1:8" ht="18" customHeight="1" x14ac:dyDescent="0.25">
      <c r="A360" s="13">
        <f>'📋 Order Form'!B357</f>
        <v>188492</v>
      </c>
      <c r="B360" s="14" t="str">
        <f>'📋 Order Form'!D357</f>
        <v>UNLINED BRALETTE</v>
      </c>
      <c r="C360" s="14" t="str">
        <f>'📋 Order Form'!E357</f>
        <v>LV00QF8871 - 41I</v>
      </c>
      <c r="D360" s="14" t="str">
        <f>'📋 Order Form'!F357</f>
        <v>Glicine</v>
      </c>
      <c r="E360" s="13" t="str">
        <f>'📋 Order Form'!H357</f>
        <v>XS</v>
      </c>
      <c r="F360" s="25">
        <f>'📋 Order Form'!L357</f>
        <v>0</v>
      </c>
      <c r="G360" s="18">
        <f>'📋 Order Form'!M357</f>
        <v>0</v>
      </c>
      <c r="H360" s="18">
        <f>'📋 Order Form'!N357</f>
        <v>0</v>
      </c>
    </row>
    <row r="361" spans="1:8" ht="18" customHeight="1" x14ac:dyDescent="0.25">
      <c r="A361" s="13">
        <f>'📋 Order Form'!B358</f>
        <v>188492</v>
      </c>
      <c r="B361" s="14" t="str">
        <f>'📋 Order Form'!D358</f>
        <v>UNLINED BRALETTE</v>
      </c>
      <c r="C361" s="14" t="str">
        <f>'📋 Order Form'!E358</f>
        <v>LV00QF8871 - 41I</v>
      </c>
      <c r="D361" s="14" t="str">
        <f>'📋 Order Form'!F358</f>
        <v>Glicine</v>
      </c>
      <c r="E361" s="13" t="str">
        <f>'📋 Order Form'!H358</f>
        <v>S</v>
      </c>
      <c r="F361" s="25">
        <f>'📋 Order Form'!L358</f>
        <v>0</v>
      </c>
      <c r="G361" s="18">
        <f>'📋 Order Form'!M358</f>
        <v>0</v>
      </c>
      <c r="H361" s="18">
        <f>'📋 Order Form'!N358</f>
        <v>0</v>
      </c>
    </row>
    <row r="362" spans="1:8" ht="18" customHeight="1" x14ac:dyDescent="0.25">
      <c r="A362" s="13">
        <f>'📋 Order Form'!B359</f>
        <v>188492</v>
      </c>
      <c r="B362" s="14" t="str">
        <f>'📋 Order Form'!D359</f>
        <v>UNLINED BRALETTE</v>
      </c>
      <c r="C362" s="14" t="str">
        <f>'📋 Order Form'!E359</f>
        <v>LV00QF8871 - 41I</v>
      </c>
      <c r="D362" s="14" t="str">
        <f>'📋 Order Form'!F359</f>
        <v>Glicine</v>
      </c>
      <c r="E362" s="13" t="str">
        <f>'📋 Order Form'!H359</f>
        <v>M</v>
      </c>
      <c r="F362" s="25">
        <f>'📋 Order Form'!L359</f>
        <v>0</v>
      </c>
      <c r="G362" s="18">
        <f>'📋 Order Form'!M359</f>
        <v>0</v>
      </c>
      <c r="H362" s="18">
        <f>'📋 Order Form'!N359</f>
        <v>0</v>
      </c>
    </row>
    <row r="363" spans="1:8" ht="18" customHeight="1" x14ac:dyDescent="0.25">
      <c r="A363" s="13">
        <f>'📋 Order Form'!B360</f>
        <v>188492</v>
      </c>
      <c r="B363" s="14" t="str">
        <f>'📋 Order Form'!D360</f>
        <v>UNLINED BRALETTE</v>
      </c>
      <c r="C363" s="14" t="str">
        <f>'📋 Order Form'!E360</f>
        <v>LV00QF8871 - 41I</v>
      </c>
      <c r="D363" s="14" t="str">
        <f>'📋 Order Form'!F360</f>
        <v>Glicine</v>
      </c>
      <c r="E363" s="13" t="str">
        <f>'📋 Order Form'!H360</f>
        <v>L</v>
      </c>
      <c r="F363" s="25">
        <f>'📋 Order Form'!L360</f>
        <v>0</v>
      </c>
      <c r="G363" s="18">
        <f>'📋 Order Form'!M360</f>
        <v>0</v>
      </c>
      <c r="H363" s="18">
        <f>'📋 Order Form'!N360</f>
        <v>0</v>
      </c>
    </row>
    <row r="364" spans="1:8" ht="18" customHeight="1" x14ac:dyDescent="0.25">
      <c r="A364" s="4">
        <f>'📋 Order Form'!B361</f>
        <v>188493</v>
      </c>
      <c r="B364" s="5" t="str">
        <f>'📋 Order Form'!D361</f>
        <v>BIKINI</v>
      </c>
      <c r="C364" s="5" t="str">
        <f>'📋 Order Form'!E361</f>
        <v>LV00QF8874 - UB1</v>
      </c>
      <c r="D364" s="5" t="str">
        <f>'📋 Order Form'!F361</f>
        <v>Nero</v>
      </c>
      <c r="E364" s="4" t="str">
        <f>'📋 Order Form'!H361</f>
        <v>XS</v>
      </c>
      <c r="F364" s="24">
        <f>'📋 Order Form'!L361</f>
        <v>0</v>
      </c>
      <c r="G364" s="10">
        <f>'📋 Order Form'!M361</f>
        <v>0</v>
      </c>
      <c r="H364" s="10">
        <f>'📋 Order Form'!N361</f>
        <v>0</v>
      </c>
    </row>
    <row r="365" spans="1:8" ht="18" customHeight="1" x14ac:dyDescent="0.25">
      <c r="A365" s="4">
        <f>'📋 Order Form'!B362</f>
        <v>188493</v>
      </c>
      <c r="B365" s="5" t="str">
        <f>'📋 Order Form'!D362</f>
        <v>BIKINI</v>
      </c>
      <c r="C365" s="5" t="str">
        <f>'📋 Order Form'!E362</f>
        <v>LV00QF8874 - UB1</v>
      </c>
      <c r="D365" s="5" t="str">
        <f>'📋 Order Form'!F362</f>
        <v>Nero</v>
      </c>
      <c r="E365" s="4" t="str">
        <f>'📋 Order Form'!H362</f>
        <v>S</v>
      </c>
      <c r="F365" s="24">
        <f>'📋 Order Form'!L362</f>
        <v>0</v>
      </c>
      <c r="G365" s="10">
        <f>'📋 Order Form'!M362</f>
        <v>0</v>
      </c>
      <c r="H365" s="10">
        <f>'📋 Order Form'!N362</f>
        <v>0</v>
      </c>
    </row>
    <row r="366" spans="1:8" ht="18" customHeight="1" x14ac:dyDescent="0.25">
      <c r="A366" s="4">
        <f>'📋 Order Form'!B363</f>
        <v>188493</v>
      </c>
      <c r="B366" s="5" t="str">
        <f>'📋 Order Form'!D363</f>
        <v>BIKINI</v>
      </c>
      <c r="C366" s="5" t="str">
        <f>'📋 Order Form'!E363</f>
        <v>LV00QF8874 - UB1</v>
      </c>
      <c r="D366" s="5" t="str">
        <f>'📋 Order Form'!F363</f>
        <v>Nero</v>
      </c>
      <c r="E366" s="4" t="str">
        <f>'📋 Order Form'!H363</f>
        <v>M</v>
      </c>
      <c r="F366" s="24">
        <f>'📋 Order Form'!L363</f>
        <v>0</v>
      </c>
      <c r="G366" s="10">
        <f>'📋 Order Form'!M363</f>
        <v>0</v>
      </c>
      <c r="H366" s="10">
        <f>'📋 Order Form'!N363</f>
        <v>0</v>
      </c>
    </row>
    <row r="367" spans="1:8" ht="18" customHeight="1" x14ac:dyDescent="0.25">
      <c r="A367" s="4">
        <f>'📋 Order Form'!B364</f>
        <v>188493</v>
      </c>
      <c r="B367" s="5" t="str">
        <f>'📋 Order Form'!D364</f>
        <v>BIKINI</v>
      </c>
      <c r="C367" s="5" t="str">
        <f>'📋 Order Form'!E364</f>
        <v>LV00QF8874 - UB1</v>
      </c>
      <c r="D367" s="5" t="str">
        <f>'📋 Order Form'!F364</f>
        <v>Nero</v>
      </c>
      <c r="E367" s="4" t="str">
        <f>'📋 Order Form'!H364</f>
        <v>L</v>
      </c>
      <c r="F367" s="24">
        <f>'📋 Order Form'!L364</f>
        <v>0</v>
      </c>
      <c r="G367" s="10">
        <f>'📋 Order Form'!M364</f>
        <v>0</v>
      </c>
      <c r="H367" s="10">
        <f>'📋 Order Form'!N364</f>
        <v>0</v>
      </c>
    </row>
    <row r="368" spans="1:8" ht="18" customHeight="1" x14ac:dyDescent="0.25">
      <c r="A368" s="13">
        <f>'📋 Order Form'!B365</f>
        <v>188494</v>
      </c>
      <c r="B368" s="14" t="str">
        <f>'📋 Order Form'!D365</f>
        <v>LIGHTLY LINED BRALETTE</v>
      </c>
      <c r="C368" s="14" t="str">
        <f>'📋 Order Form'!E365</f>
        <v>LV00QF8877 - 100</v>
      </c>
      <c r="D368" s="14" t="str">
        <f>'📋 Order Form'!F365</f>
        <v>Bianco</v>
      </c>
      <c r="E368" s="13" t="str">
        <f>'📋 Order Form'!H365</f>
        <v>L</v>
      </c>
      <c r="F368" s="25">
        <f>'📋 Order Form'!L365</f>
        <v>0</v>
      </c>
      <c r="G368" s="18">
        <f>'📋 Order Form'!M365</f>
        <v>0</v>
      </c>
      <c r="H368" s="18">
        <f>'📋 Order Form'!N365</f>
        <v>0</v>
      </c>
    </row>
    <row r="369" spans="1:8" ht="18" customHeight="1" x14ac:dyDescent="0.25">
      <c r="A369" s="13">
        <f>'📋 Order Form'!B366</f>
        <v>188494</v>
      </c>
      <c r="B369" s="14" t="str">
        <f>'📋 Order Form'!D366</f>
        <v>LIGHTLY LINED BRALETTE</v>
      </c>
      <c r="C369" s="14" t="str">
        <f>'📋 Order Form'!E366</f>
        <v>LV00QF8877 - 100</v>
      </c>
      <c r="D369" s="14" t="str">
        <f>'📋 Order Form'!F366</f>
        <v>Bianco</v>
      </c>
      <c r="E369" s="13" t="str">
        <f>'📋 Order Form'!H366</f>
        <v>XL</v>
      </c>
      <c r="F369" s="25">
        <f>'📋 Order Form'!L366</f>
        <v>0</v>
      </c>
      <c r="G369" s="18">
        <f>'📋 Order Form'!M366</f>
        <v>0</v>
      </c>
      <c r="H369" s="18">
        <f>'📋 Order Form'!N366</f>
        <v>0</v>
      </c>
    </row>
    <row r="370" spans="1:8" ht="18" customHeight="1" x14ac:dyDescent="0.25">
      <c r="A370" s="4">
        <f>'📋 Order Form'!B367</f>
        <v>188495</v>
      </c>
      <c r="B370" s="5" t="str">
        <f>'📋 Order Form'!D367</f>
        <v>LIFT BRALETTE</v>
      </c>
      <c r="C370" s="5" t="str">
        <f>'📋 Order Form'!E367</f>
        <v>LV00QF8879 - P74</v>
      </c>
      <c r="D370" s="5" t="str">
        <f>'📋 Order Form'!F367</f>
        <v>Panna</v>
      </c>
      <c r="E370" s="4" t="str">
        <f>'📋 Order Form'!H367</f>
        <v>XS</v>
      </c>
      <c r="F370" s="24">
        <f>'📋 Order Form'!L367</f>
        <v>0</v>
      </c>
      <c r="G370" s="10">
        <f>'📋 Order Form'!M367</f>
        <v>0</v>
      </c>
      <c r="H370" s="10">
        <f>'📋 Order Form'!N367</f>
        <v>0</v>
      </c>
    </row>
    <row r="371" spans="1:8" ht="18" customHeight="1" x14ac:dyDescent="0.25">
      <c r="A371" s="4">
        <f>'📋 Order Form'!B368</f>
        <v>188495</v>
      </c>
      <c r="B371" s="5" t="str">
        <f>'📋 Order Form'!D368</f>
        <v>LIFT BRALETTE</v>
      </c>
      <c r="C371" s="5" t="str">
        <f>'📋 Order Form'!E368</f>
        <v>LV00QF8879 - P74</v>
      </c>
      <c r="D371" s="5" t="str">
        <f>'📋 Order Form'!F368</f>
        <v>Panna</v>
      </c>
      <c r="E371" s="4" t="str">
        <f>'📋 Order Form'!H368</f>
        <v>S</v>
      </c>
      <c r="F371" s="24">
        <f>'📋 Order Form'!L368</f>
        <v>0</v>
      </c>
      <c r="G371" s="10">
        <f>'📋 Order Form'!M368</f>
        <v>0</v>
      </c>
      <c r="H371" s="10">
        <f>'📋 Order Form'!N368</f>
        <v>0</v>
      </c>
    </row>
    <row r="372" spans="1:8" ht="18" customHeight="1" x14ac:dyDescent="0.25">
      <c r="A372" s="4">
        <f>'📋 Order Form'!B369</f>
        <v>188495</v>
      </c>
      <c r="B372" s="5" t="str">
        <f>'📋 Order Form'!D369</f>
        <v>LIFT BRALETTE</v>
      </c>
      <c r="C372" s="5" t="str">
        <f>'📋 Order Form'!E369</f>
        <v>LV00QF8879 - P74</v>
      </c>
      <c r="D372" s="5" t="str">
        <f>'📋 Order Form'!F369</f>
        <v>Panna</v>
      </c>
      <c r="E372" s="4" t="str">
        <f>'📋 Order Form'!H369</f>
        <v>M</v>
      </c>
      <c r="F372" s="24">
        <f>'📋 Order Form'!L369</f>
        <v>0</v>
      </c>
      <c r="G372" s="10">
        <f>'📋 Order Form'!M369</f>
        <v>0</v>
      </c>
      <c r="H372" s="10">
        <f>'📋 Order Form'!N369</f>
        <v>0</v>
      </c>
    </row>
    <row r="373" spans="1:8" ht="18" customHeight="1" x14ac:dyDescent="0.25">
      <c r="A373" s="4">
        <f>'📋 Order Form'!B370</f>
        <v>188495</v>
      </c>
      <c r="B373" s="5" t="str">
        <f>'📋 Order Form'!D370</f>
        <v>LIFT BRALETTE</v>
      </c>
      <c r="C373" s="5" t="str">
        <f>'📋 Order Form'!E370</f>
        <v>LV00QF8879 - P74</v>
      </c>
      <c r="D373" s="5" t="str">
        <f>'📋 Order Form'!F370</f>
        <v>Panna</v>
      </c>
      <c r="E373" s="4" t="str">
        <f>'📋 Order Form'!H370</f>
        <v>L</v>
      </c>
      <c r="F373" s="24">
        <f>'📋 Order Form'!L370</f>
        <v>0</v>
      </c>
      <c r="G373" s="10">
        <f>'📋 Order Form'!M370</f>
        <v>0</v>
      </c>
      <c r="H373" s="10">
        <f>'📋 Order Form'!N370</f>
        <v>0</v>
      </c>
    </row>
    <row r="374" spans="1:8" ht="18" customHeight="1" x14ac:dyDescent="0.25">
      <c r="A374" s="13">
        <f>'📋 Order Form'!B371</f>
        <v>188496</v>
      </c>
      <c r="B374" s="14" t="str">
        <f>'📋 Order Form'!D371</f>
        <v>LIGHTLY LINED TRIANGLE</v>
      </c>
      <c r="C374" s="14" t="str">
        <f>'📋 Order Form'!E371</f>
        <v>LV00QF8886 - UB1</v>
      </c>
      <c r="D374" s="14" t="str">
        <f>'📋 Order Form'!F371</f>
        <v>Nero</v>
      </c>
      <c r="E374" s="13" t="str">
        <f>'📋 Order Form'!H371</f>
        <v>XS</v>
      </c>
      <c r="F374" s="25">
        <f>'📋 Order Form'!L371</f>
        <v>0</v>
      </c>
      <c r="G374" s="18">
        <f>'📋 Order Form'!M371</f>
        <v>0</v>
      </c>
      <c r="H374" s="18">
        <f>'📋 Order Form'!N371</f>
        <v>0</v>
      </c>
    </row>
    <row r="375" spans="1:8" ht="18" customHeight="1" x14ac:dyDescent="0.25">
      <c r="A375" s="13">
        <f>'📋 Order Form'!B372</f>
        <v>188496</v>
      </c>
      <c r="B375" s="14" t="str">
        <f>'📋 Order Form'!D372</f>
        <v>LIGHTLY LINED TRIANGLE</v>
      </c>
      <c r="C375" s="14" t="str">
        <f>'📋 Order Form'!E372</f>
        <v>LV00QF8886 - UB1</v>
      </c>
      <c r="D375" s="14" t="str">
        <f>'📋 Order Form'!F372</f>
        <v>Nero</v>
      </c>
      <c r="E375" s="13" t="str">
        <f>'📋 Order Form'!H372</f>
        <v>S</v>
      </c>
      <c r="F375" s="25">
        <f>'📋 Order Form'!L372</f>
        <v>0</v>
      </c>
      <c r="G375" s="18">
        <f>'📋 Order Form'!M372</f>
        <v>0</v>
      </c>
      <c r="H375" s="18">
        <f>'📋 Order Form'!N372</f>
        <v>0</v>
      </c>
    </row>
    <row r="376" spans="1:8" ht="18" customHeight="1" x14ac:dyDescent="0.25">
      <c r="A376" s="13">
        <f>'📋 Order Form'!B373</f>
        <v>188496</v>
      </c>
      <c r="B376" s="14" t="str">
        <f>'📋 Order Form'!D373</f>
        <v>LIGHTLY LINED TRIANGLE</v>
      </c>
      <c r="C376" s="14" t="str">
        <f>'📋 Order Form'!E373</f>
        <v>LV00QF8886 - UB1</v>
      </c>
      <c r="D376" s="14" t="str">
        <f>'📋 Order Form'!F373</f>
        <v>Nero</v>
      </c>
      <c r="E376" s="13" t="str">
        <f>'📋 Order Form'!H373</f>
        <v>M</v>
      </c>
      <c r="F376" s="25">
        <f>'📋 Order Form'!L373</f>
        <v>0</v>
      </c>
      <c r="G376" s="18">
        <f>'📋 Order Form'!M373</f>
        <v>0</v>
      </c>
      <c r="H376" s="18">
        <f>'📋 Order Form'!N373</f>
        <v>0</v>
      </c>
    </row>
    <row r="377" spans="1:8" ht="18" customHeight="1" x14ac:dyDescent="0.25">
      <c r="A377" s="13">
        <f>'📋 Order Form'!B374</f>
        <v>188496</v>
      </c>
      <c r="B377" s="14" t="str">
        <f>'📋 Order Form'!D374</f>
        <v>LIGHTLY LINED TRIANGLE</v>
      </c>
      <c r="C377" s="14" t="str">
        <f>'📋 Order Form'!E374</f>
        <v>LV00QF8886 - UB1</v>
      </c>
      <c r="D377" s="14" t="str">
        <f>'📋 Order Form'!F374</f>
        <v>Nero</v>
      </c>
      <c r="E377" s="13" t="str">
        <f>'📋 Order Form'!H374</f>
        <v>L</v>
      </c>
      <c r="F377" s="25">
        <f>'📋 Order Form'!L374</f>
        <v>0</v>
      </c>
      <c r="G377" s="18">
        <f>'📋 Order Form'!M374</f>
        <v>0</v>
      </c>
      <c r="H377" s="18">
        <f>'📋 Order Form'!N374</f>
        <v>0</v>
      </c>
    </row>
    <row r="378" spans="1:8" ht="18" customHeight="1" x14ac:dyDescent="0.25">
      <c r="A378" s="4">
        <f>'📋 Order Form'!B375</f>
        <v>188496</v>
      </c>
      <c r="B378" s="5" t="str">
        <f>'📋 Order Form'!D375</f>
        <v>LIGHTLY LINED TRIANGLE</v>
      </c>
      <c r="C378" s="5" t="str">
        <f>'📋 Order Form'!E375</f>
        <v>LV00QF8886 - P7A</v>
      </c>
      <c r="D378" s="5" t="str">
        <f>'📋 Order Form'!F375</f>
        <v>Grigio</v>
      </c>
      <c r="E378" s="4" t="str">
        <f>'📋 Order Form'!H375</f>
        <v>XS</v>
      </c>
      <c r="F378" s="24">
        <f>'📋 Order Form'!L375</f>
        <v>0</v>
      </c>
      <c r="G378" s="10">
        <f>'📋 Order Form'!M375</f>
        <v>0</v>
      </c>
      <c r="H378" s="10">
        <f>'📋 Order Form'!N375</f>
        <v>0</v>
      </c>
    </row>
    <row r="379" spans="1:8" ht="18" customHeight="1" x14ac:dyDescent="0.25">
      <c r="A379" s="4">
        <f>'📋 Order Form'!B376</f>
        <v>188496</v>
      </c>
      <c r="B379" s="5" t="str">
        <f>'📋 Order Form'!D376</f>
        <v>LIGHTLY LINED TRIANGLE</v>
      </c>
      <c r="C379" s="5" t="str">
        <f>'📋 Order Form'!E376</f>
        <v>LV00QF8886 - P7A</v>
      </c>
      <c r="D379" s="5" t="str">
        <f>'📋 Order Form'!F376</f>
        <v>Grigio</v>
      </c>
      <c r="E379" s="4" t="str">
        <f>'📋 Order Form'!H376</f>
        <v>S</v>
      </c>
      <c r="F379" s="24">
        <f>'📋 Order Form'!L376</f>
        <v>0</v>
      </c>
      <c r="G379" s="10">
        <f>'📋 Order Form'!M376</f>
        <v>0</v>
      </c>
      <c r="H379" s="10">
        <f>'📋 Order Form'!N376</f>
        <v>0</v>
      </c>
    </row>
    <row r="380" spans="1:8" ht="18" customHeight="1" x14ac:dyDescent="0.25">
      <c r="A380" s="4">
        <f>'📋 Order Form'!B377</f>
        <v>188496</v>
      </c>
      <c r="B380" s="5" t="str">
        <f>'📋 Order Form'!D377</f>
        <v>LIGHTLY LINED TRIANGLE</v>
      </c>
      <c r="C380" s="5" t="str">
        <f>'📋 Order Form'!E377</f>
        <v>LV00QF8886 - P7A</v>
      </c>
      <c r="D380" s="5" t="str">
        <f>'📋 Order Form'!F377</f>
        <v>Grigio</v>
      </c>
      <c r="E380" s="4" t="str">
        <f>'📋 Order Form'!H377</f>
        <v>M</v>
      </c>
      <c r="F380" s="24">
        <f>'📋 Order Form'!L377</f>
        <v>0</v>
      </c>
      <c r="G380" s="10">
        <f>'📋 Order Form'!M377</f>
        <v>0</v>
      </c>
      <c r="H380" s="10">
        <f>'📋 Order Form'!N377</f>
        <v>0</v>
      </c>
    </row>
    <row r="381" spans="1:8" ht="18" customHeight="1" x14ac:dyDescent="0.25">
      <c r="A381" s="4">
        <f>'📋 Order Form'!B378</f>
        <v>188496</v>
      </c>
      <c r="B381" s="5" t="str">
        <f>'📋 Order Form'!D378</f>
        <v>LIGHTLY LINED TRIANGLE</v>
      </c>
      <c r="C381" s="5" t="str">
        <f>'📋 Order Form'!E378</f>
        <v>LV00QF8886 - P7A</v>
      </c>
      <c r="D381" s="5" t="str">
        <f>'📋 Order Form'!F378</f>
        <v>Grigio</v>
      </c>
      <c r="E381" s="4" t="str">
        <f>'📋 Order Form'!H378</f>
        <v>L</v>
      </c>
      <c r="F381" s="24">
        <f>'📋 Order Form'!L378</f>
        <v>0</v>
      </c>
      <c r="G381" s="10">
        <f>'📋 Order Form'!M378</f>
        <v>0</v>
      </c>
      <c r="H381" s="10">
        <f>'📋 Order Form'!N378</f>
        <v>0</v>
      </c>
    </row>
    <row r="382" spans="1:8" ht="18" customHeight="1" x14ac:dyDescent="0.25">
      <c r="A382" s="13">
        <f>'📋 Order Form'!B379</f>
        <v>188499</v>
      </c>
      <c r="B382" s="14" t="str">
        <f>'📋 Order Form'!D379</f>
        <v>LOGO JERSEY SHORT</v>
      </c>
      <c r="C382" s="14" t="str">
        <f>'📋 Order Form'!E379</f>
        <v>LV00QS7517 - P7A</v>
      </c>
      <c r="D382" s="14" t="str">
        <f>'📋 Order Form'!F379</f>
        <v>Grigio</v>
      </c>
      <c r="E382" s="13" t="str">
        <f>'📋 Order Form'!H379</f>
        <v>XS</v>
      </c>
      <c r="F382" s="25">
        <f>'📋 Order Form'!L379</f>
        <v>0</v>
      </c>
      <c r="G382" s="18">
        <f>'📋 Order Form'!M379</f>
        <v>0</v>
      </c>
      <c r="H382" s="18">
        <f>'📋 Order Form'!N379</f>
        <v>0</v>
      </c>
    </row>
    <row r="383" spans="1:8" ht="18" customHeight="1" x14ac:dyDescent="0.25">
      <c r="A383" s="13">
        <f>'📋 Order Form'!B380</f>
        <v>188499</v>
      </c>
      <c r="B383" s="14" t="str">
        <f>'📋 Order Form'!D380</f>
        <v>LOGO JERSEY SHORT</v>
      </c>
      <c r="C383" s="14" t="str">
        <f>'📋 Order Form'!E380</f>
        <v>LV00QS7517 - P7A</v>
      </c>
      <c r="D383" s="14" t="str">
        <f>'📋 Order Form'!F380</f>
        <v>Grigio</v>
      </c>
      <c r="E383" s="13" t="str">
        <f>'📋 Order Form'!H380</f>
        <v>S</v>
      </c>
      <c r="F383" s="25">
        <f>'📋 Order Form'!L380</f>
        <v>0</v>
      </c>
      <c r="G383" s="18">
        <f>'📋 Order Form'!M380</f>
        <v>0</v>
      </c>
      <c r="H383" s="18">
        <f>'📋 Order Form'!N380</f>
        <v>0</v>
      </c>
    </row>
    <row r="384" spans="1:8" ht="18" customHeight="1" x14ac:dyDescent="0.25">
      <c r="A384" s="13">
        <f>'📋 Order Form'!B381</f>
        <v>188499</v>
      </c>
      <c r="B384" s="14" t="str">
        <f>'📋 Order Form'!D381</f>
        <v>LOGO JERSEY SHORT</v>
      </c>
      <c r="C384" s="14" t="str">
        <f>'📋 Order Form'!E381</f>
        <v>LV00QS7517 - P7A</v>
      </c>
      <c r="D384" s="14" t="str">
        <f>'📋 Order Form'!F381</f>
        <v>Grigio</v>
      </c>
      <c r="E384" s="13" t="str">
        <f>'📋 Order Form'!H381</f>
        <v>M</v>
      </c>
      <c r="F384" s="25">
        <f>'📋 Order Form'!L381</f>
        <v>0</v>
      </c>
      <c r="G384" s="18">
        <f>'📋 Order Form'!M381</f>
        <v>0</v>
      </c>
      <c r="H384" s="18">
        <f>'📋 Order Form'!N381</f>
        <v>0</v>
      </c>
    </row>
    <row r="385" spans="1:8" ht="18" customHeight="1" x14ac:dyDescent="0.25">
      <c r="A385" s="13">
        <f>'📋 Order Form'!B382</f>
        <v>188499</v>
      </c>
      <c r="B385" s="14" t="str">
        <f>'📋 Order Form'!D382</f>
        <v>LOGO JERSEY SHORT</v>
      </c>
      <c r="C385" s="14" t="str">
        <f>'📋 Order Form'!E382</f>
        <v>LV00QS7517 - P7A</v>
      </c>
      <c r="D385" s="14" t="str">
        <f>'📋 Order Form'!F382</f>
        <v>Grigio</v>
      </c>
      <c r="E385" s="13" t="str">
        <f>'📋 Order Form'!H382</f>
        <v>L</v>
      </c>
      <c r="F385" s="25">
        <f>'📋 Order Form'!L382</f>
        <v>0</v>
      </c>
      <c r="G385" s="18">
        <f>'📋 Order Form'!M382</f>
        <v>0</v>
      </c>
      <c r="H385" s="18">
        <f>'📋 Order Form'!N382</f>
        <v>0</v>
      </c>
    </row>
    <row r="386" spans="1:8" ht="18" customHeight="1" x14ac:dyDescent="0.25">
      <c r="A386" s="13">
        <f>'📋 Order Form'!B383</f>
        <v>188499</v>
      </c>
      <c r="B386" s="14" t="str">
        <f>'📋 Order Form'!D383</f>
        <v>LOGO JERSEY SHORT</v>
      </c>
      <c r="C386" s="14" t="str">
        <f>'📋 Order Form'!E383</f>
        <v>LV00QS7517 - P7A</v>
      </c>
      <c r="D386" s="14" t="str">
        <f>'📋 Order Form'!F383</f>
        <v>Grigio</v>
      </c>
      <c r="E386" s="13" t="str">
        <f>'📋 Order Form'!H383</f>
        <v>XL</v>
      </c>
      <c r="F386" s="25">
        <f>'📋 Order Form'!L383</f>
        <v>0</v>
      </c>
      <c r="G386" s="18">
        <f>'📋 Order Form'!M383</f>
        <v>0</v>
      </c>
      <c r="H386" s="18">
        <f>'📋 Order Form'!N383</f>
        <v>0</v>
      </c>
    </row>
    <row r="387" spans="1:8" ht="18" customHeight="1" x14ac:dyDescent="0.25">
      <c r="A387" s="4">
        <f>'📋 Order Form'!B384</f>
        <v>188499</v>
      </c>
      <c r="B387" s="5" t="str">
        <f>'📋 Order Form'!D384</f>
        <v>LOGO JERSEY SHORT</v>
      </c>
      <c r="C387" s="5" t="str">
        <f>'📋 Order Form'!E384</f>
        <v>LV00QS7517 - UB1</v>
      </c>
      <c r="D387" s="5" t="str">
        <f>'📋 Order Form'!F384</f>
        <v>Nero</v>
      </c>
      <c r="E387" s="4" t="str">
        <f>'📋 Order Form'!H384</f>
        <v>XS</v>
      </c>
      <c r="F387" s="24">
        <f>'📋 Order Form'!L384</f>
        <v>0</v>
      </c>
      <c r="G387" s="10">
        <f>'📋 Order Form'!M384</f>
        <v>0</v>
      </c>
      <c r="H387" s="10">
        <f>'📋 Order Form'!N384</f>
        <v>0</v>
      </c>
    </row>
    <row r="388" spans="1:8" ht="18" customHeight="1" x14ac:dyDescent="0.25">
      <c r="A388" s="4">
        <f>'📋 Order Form'!B385</f>
        <v>188499</v>
      </c>
      <c r="B388" s="5" t="str">
        <f>'📋 Order Form'!D385</f>
        <v>LOGO JERSEY SHORT</v>
      </c>
      <c r="C388" s="5" t="str">
        <f>'📋 Order Form'!E385</f>
        <v>LV00QS7517 - UB1</v>
      </c>
      <c r="D388" s="5" t="str">
        <f>'📋 Order Form'!F385</f>
        <v>Nero</v>
      </c>
      <c r="E388" s="4" t="str">
        <f>'📋 Order Form'!H385</f>
        <v>S</v>
      </c>
      <c r="F388" s="24">
        <f>'📋 Order Form'!L385</f>
        <v>0</v>
      </c>
      <c r="G388" s="10">
        <f>'📋 Order Form'!M385</f>
        <v>0</v>
      </c>
      <c r="H388" s="10">
        <f>'📋 Order Form'!N385</f>
        <v>0</v>
      </c>
    </row>
    <row r="389" spans="1:8" ht="18" customHeight="1" x14ac:dyDescent="0.25">
      <c r="A389" s="4">
        <f>'📋 Order Form'!B386</f>
        <v>188499</v>
      </c>
      <c r="B389" s="5" t="str">
        <f>'📋 Order Form'!D386</f>
        <v>LOGO JERSEY SHORT</v>
      </c>
      <c r="C389" s="5" t="str">
        <f>'📋 Order Form'!E386</f>
        <v>LV00QS7517 - UB1</v>
      </c>
      <c r="D389" s="5" t="str">
        <f>'📋 Order Form'!F386</f>
        <v>Nero</v>
      </c>
      <c r="E389" s="4" t="str">
        <f>'📋 Order Form'!H386</f>
        <v>M</v>
      </c>
      <c r="F389" s="24">
        <f>'📋 Order Form'!L386</f>
        <v>0</v>
      </c>
      <c r="G389" s="10">
        <f>'📋 Order Form'!M386</f>
        <v>0</v>
      </c>
      <c r="H389" s="10">
        <f>'📋 Order Form'!N386</f>
        <v>0</v>
      </c>
    </row>
    <row r="390" spans="1:8" ht="18" customHeight="1" x14ac:dyDescent="0.25">
      <c r="A390" s="4">
        <f>'📋 Order Form'!B387</f>
        <v>188499</v>
      </c>
      <c r="B390" s="5" t="str">
        <f>'📋 Order Form'!D387</f>
        <v>LOGO JERSEY SHORT</v>
      </c>
      <c r="C390" s="5" t="str">
        <f>'📋 Order Form'!E387</f>
        <v>LV00QS7517 - UB1</v>
      </c>
      <c r="D390" s="5" t="str">
        <f>'📋 Order Form'!F387</f>
        <v>Nero</v>
      </c>
      <c r="E390" s="4" t="str">
        <f>'📋 Order Form'!H387</f>
        <v>L</v>
      </c>
      <c r="F390" s="24">
        <f>'📋 Order Form'!L387</f>
        <v>0</v>
      </c>
      <c r="G390" s="10">
        <f>'📋 Order Form'!M387</f>
        <v>0</v>
      </c>
      <c r="H390" s="10">
        <f>'📋 Order Form'!N387</f>
        <v>0</v>
      </c>
    </row>
    <row r="391" spans="1:8" ht="18" customHeight="1" x14ac:dyDescent="0.25">
      <c r="A391" s="4">
        <f>'📋 Order Form'!B388</f>
        <v>188499</v>
      </c>
      <c r="B391" s="5" t="str">
        <f>'📋 Order Form'!D388</f>
        <v>LOGO JERSEY SHORT</v>
      </c>
      <c r="C391" s="5" t="str">
        <f>'📋 Order Form'!E388</f>
        <v>LV00QS7517 - UB1</v>
      </c>
      <c r="D391" s="5" t="str">
        <f>'📋 Order Form'!F388</f>
        <v>Nero</v>
      </c>
      <c r="E391" s="4" t="str">
        <f>'📋 Order Form'!H388</f>
        <v>XL</v>
      </c>
      <c r="F391" s="24">
        <f>'📋 Order Form'!L388</f>
        <v>0</v>
      </c>
      <c r="G391" s="10">
        <f>'📋 Order Form'!M388</f>
        <v>0</v>
      </c>
      <c r="H391" s="10">
        <f>'📋 Order Form'!N388</f>
        <v>0</v>
      </c>
    </row>
    <row r="392" spans="1:8" ht="18" customHeight="1" x14ac:dyDescent="0.25">
      <c r="A392" s="13">
        <f>'📋 Order Form'!B389</f>
        <v>188500</v>
      </c>
      <c r="B392" s="14" t="str">
        <f>'📋 Order Form'!D389</f>
        <v>LOGO JERSEY PANT</v>
      </c>
      <c r="C392" s="14" t="str">
        <f>'📋 Order Form'!E389</f>
        <v>LV00QS7518 - UB1</v>
      </c>
      <c r="D392" s="14" t="str">
        <f>'📋 Order Form'!F389</f>
        <v>Nero</v>
      </c>
      <c r="E392" s="13" t="str">
        <f>'📋 Order Form'!H389</f>
        <v>XS</v>
      </c>
      <c r="F392" s="25">
        <f>'📋 Order Form'!L389</f>
        <v>0</v>
      </c>
      <c r="G392" s="18">
        <f>'📋 Order Form'!M389</f>
        <v>0</v>
      </c>
      <c r="H392" s="18">
        <f>'📋 Order Form'!N389</f>
        <v>0</v>
      </c>
    </row>
    <row r="393" spans="1:8" ht="18" customHeight="1" x14ac:dyDescent="0.25">
      <c r="A393" s="13">
        <f>'📋 Order Form'!B390</f>
        <v>188500</v>
      </c>
      <c r="B393" s="14" t="str">
        <f>'📋 Order Form'!D390</f>
        <v>LOGO JERSEY PANT</v>
      </c>
      <c r="C393" s="14" t="str">
        <f>'📋 Order Form'!E390</f>
        <v>LV00QS7518 - UB1</v>
      </c>
      <c r="D393" s="14" t="str">
        <f>'📋 Order Form'!F390</f>
        <v>Nero</v>
      </c>
      <c r="E393" s="13" t="str">
        <f>'📋 Order Form'!H390</f>
        <v>S</v>
      </c>
      <c r="F393" s="25">
        <f>'📋 Order Form'!L390</f>
        <v>0</v>
      </c>
      <c r="G393" s="18">
        <f>'📋 Order Form'!M390</f>
        <v>0</v>
      </c>
      <c r="H393" s="18">
        <f>'📋 Order Form'!N390</f>
        <v>0</v>
      </c>
    </row>
    <row r="394" spans="1:8" ht="18" customHeight="1" x14ac:dyDescent="0.25">
      <c r="A394" s="13">
        <f>'📋 Order Form'!B391</f>
        <v>188500</v>
      </c>
      <c r="B394" s="14" t="str">
        <f>'📋 Order Form'!D391</f>
        <v>LOGO JERSEY PANT</v>
      </c>
      <c r="C394" s="14" t="str">
        <f>'📋 Order Form'!E391</f>
        <v>LV00QS7518 - UB1</v>
      </c>
      <c r="D394" s="14" t="str">
        <f>'📋 Order Form'!F391</f>
        <v>Nero</v>
      </c>
      <c r="E394" s="13" t="str">
        <f>'📋 Order Form'!H391</f>
        <v>M</v>
      </c>
      <c r="F394" s="25">
        <f>'📋 Order Form'!L391</f>
        <v>0</v>
      </c>
      <c r="G394" s="18">
        <f>'📋 Order Form'!M391</f>
        <v>0</v>
      </c>
      <c r="H394" s="18">
        <f>'📋 Order Form'!N391</f>
        <v>0</v>
      </c>
    </row>
    <row r="395" spans="1:8" ht="18" customHeight="1" x14ac:dyDescent="0.25">
      <c r="A395" s="13">
        <f>'📋 Order Form'!B392</f>
        <v>188500</v>
      </c>
      <c r="B395" s="14" t="str">
        <f>'📋 Order Form'!D392</f>
        <v>LOGO JERSEY PANT</v>
      </c>
      <c r="C395" s="14" t="str">
        <f>'📋 Order Form'!E392</f>
        <v>LV00QS7518 - UB1</v>
      </c>
      <c r="D395" s="14" t="str">
        <f>'📋 Order Form'!F392</f>
        <v>Nero</v>
      </c>
      <c r="E395" s="13" t="str">
        <f>'📋 Order Form'!H392</f>
        <v>L</v>
      </c>
      <c r="F395" s="25">
        <f>'📋 Order Form'!L392</f>
        <v>0</v>
      </c>
      <c r="G395" s="18">
        <f>'📋 Order Form'!M392</f>
        <v>0</v>
      </c>
      <c r="H395" s="18">
        <f>'📋 Order Form'!N392</f>
        <v>0</v>
      </c>
    </row>
    <row r="396" spans="1:8" ht="18" customHeight="1" x14ac:dyDescent="0.25">
      <c r="A396" s="13">
        <f>'📋 Order Form'!B393</f>
        <v>188500</v>
      </c>
      <c r="B396" s="14" t="str">
        <f>'📋 Order Form'!D393</f>
        <v>LOGO JERSEY PANT</v>
      </c>
      <c r="C396" s="14" t="str">
        <f>'📋 Order Form'!E393</f>
        <v>LV00QS7518 - UB1</v>
      </c>
      <c r="D396" s="14" t="str">
        <f>'📋 Order Form'!F393</f>
        <v>Nero</v>
      </c>
      <c r="E396" s="13" t="str">
        <f>'📋 Order Form'!H393</f>
        <v>XL</v>
      </c>
      <c r="F396" s="25">
        <f>'📋 Order Form'!L393</f>
        <v>0</v>
      </c>
      <c r="G396" s="18">
        <f>'📋 Order Form'!M393</f>
        <v>0</v>
      </c>
      <c r="H396" s="18">
        <f>'📋 Order Form'!N393</f>
        <v>0</v>
      </c>
    </row>
    <row r="397" spans="1:8" ht="18" customHeight="1" x14ac:dyDescent="0.25">
      <c r="A397" s="4">
        <f>'📋 Order Form'!B394</f>
        <v>188501</v>
      </c>
      <c r="B397" s="5" t="str">
        <f>'📋 Order Form'!D394</f>
        <v>GX TANK</v>
      </c>
      <c r="C397" s="5" t="str">
        <f>'📋 Order Form'!E394</f>
        <v>LV00QS7603 - 0PP</v>
      </c>
      <c r="D397" s="5" t="str">
        <f>'📋 Order Form'!F394</f>
        <v>Antracite</v>
      </c>
      <c r="E397" s="4" t="str">
        <f>'📋 Order Form'!H394</f>
        <v>XS</v>
      </c>
      <c r="F397" s="24">
        <f>'📋 Order Form'!L394</f>
        <v>0</v>
      </c>
      <c r="G397" s="10">
        <f>'📋 Order Form'!M394</f>
        <v>0</v>
      </c>
      <c r="H397" s="10">
        <f>'📋 Order Form'!N394</f>
        <v>0</v>
      </c>
    </row>
    <row r="398" spans="1:8" ht="18" customHeight="1" x14ac:dyDescent="0.25">
      <c r="A398" s="4">
        <f>'📋 Order Form'!B395</f>
        <v>188501</v>
      </c>
      <c r="B398" s="5" t="str">
        <f>'📋 Order Form'!D395</f>
        <v>GX TANK</v>
      </c>
      <c r="C398" s="5" t="str">
        <f>'📋 Order Form'!E395</f>
        <v>LV00QS7603 - 0PP</v>
      </c>
      <c r="D398" s="5" t="str">
        <f>'📋 Order Form'!F395</f>
        <v>Antracite</v>
      </c>
      <c r="E398" s="4" t="str">
        <f>'📋 Order Form'!H395</f>
        <v>S</v>
      </c>
      <c r="F398" s="24">
        <f>'📋 Order Form'!L395</f>
        <v>0</v>
      </c>
      <c r="G398" s="10">
        <f>'📋 Order Form'!M395</f>
        <v>0</v>
      </c>
      <c r="H398" s="10">
        <f>'📋 Order Form'!N395</f>
        <v>0</v>
      </c>
    </row>
    <row r="399" spans="1:8" ht="18" customHeight="1" x14ac:dyDescent="0.25">
      <c r="A399" s="4">
        <f>'📋 Order Form'!B396</f>
        <v>188501</v>
      </c>
      <c r="B399" s="5" t="str">
        <f>'📋 Order Form'!D396</f>
        <v>GX TANK</v>
      </c>
      <c r="C399" s="5" t="str">
        <f>'📋 Order Form'!E396</f>
        <v>LV00QS7603 - 0PP</v>
      </c>
      <c r="D399" s="5" t="str">
        <f>'📋 Order Form'!F396</f>
        <v>Antracite</v>
      </c>
      <c r="E399" s="4" t="str">
        <f>'📋 Order Form'!H396</f>
        <v>M</v>
      </c>
      <c r="F399" s="24">
        <f>'📋 Order Form'!L396</f>
        <v>0</v>
      </c>
      <c r="G399" s="10">
        <f>'📋 Order Form'!M396</f>
        <v>0</v>
      </c>
      <c r="H399" s="10">
        <f>'📋 Order Form'!N396</f>
        <v>0</v>
      </c>
    </row>
    <row r="400" spans="1:8" ht="18" customHeight="1" x14ac:dyDescent="0.25">
      <c r="A400" s="4">
        <f>'📋 Order Form'!B397</f>
        <v>188501</v>
      </c>
      <c r="B400" s="5" t="str">
        <f>'📋 Order Form'!D397</f>
        <v>GX TANK</v>
      </c>
      <c r="C400" s="5" t="str">
        <f>'📋 Order Form'!E397</f>
        <v>LV00QS7603 - 0PP</v>
      </c>
      <c r="D400" s="5" t="str">
        <f>'📋 Order Form'!F397</f>
        <v>Antracite</v>
      </c>
      <c r="E400" s="4" t="str">
        <f>'📋 Order Form'!H397</f>
        <v>L</v>
      </c>
      <c r="F400" s="24">
        <f>'📋 Order Form'!L397</f>
        <v>0</v>
      </c>
      <c r="G400" s="10">
        <f>'📋 Order Form'!M397</f>
        <v>0</v>
      </c>
      <c r="H400" s="10">
        <f>'📋 Order Form'!N397</f>
        <v>0</v>
      </c>
    </row>
    <row r="401" spans="1:8" ht="18" customHeight="1" x14ac:dyDescent="0.25">
      <c r="A401" s="4">
        <f>'📋 Order Form'!B398</f>
        <v>188501</v>
      </c>
      <c r="B401" s="5" t="str">
        <f>'📋 Order Form'!D398</f>
        <v>GX TANK</v>
      </c>
      <c r="C401" s="5" t="str">
        <f>'📋 Order Form'!E398</f>
        <v>LV00QS7603 - 0PP</v>
      </c>
      <c r="D401" s="5" t="str">
        <f>'📋 Order Form'!F398</f>
        <v>Antracite</v>
      </c>
      <c r="E401" s="4" t="str">
        <f>'📋 Order Form'!H398</f>
        <v>XL</v>
      </c>
      <c r="F401" s="24">
        <f>'📋 Order Form'!L398</f>
        <v>0</v>
      </c>
      <c r="G401" s="10">
        <f>'📋 Order Form'!M398</f>
        <v>0</v>
      </c>
      <c r="H401" s="10">
        <f>'📋 Order Form'!N398</f>
        <v>0</v>
      </c>
    </row>
    <row r="402" spans="1:8" ht="18" customHeight="1" x14ac:dyDescent="0.25">
      <c r="A402" s="13">
        <f>'📋 Order Form'!B399</f>
        <v>188501</v>
      </c>
      <c r="B402" s="14" t="str">
        <f>'📋 Order Form'!D399</f>
        <v>GX TANK</v>
      </c>
      <c r="C402" s="14" t="str">
        <f>'📋 Order Form'!E399</f>
        <v>LV00QS7603 - 100</v>
      </c>
      <c r="D402" s="14" t="str">
        <f>'📋 Order Form'!F399</f>
        <v>Bianco</v>
      </c>
      <c r="E402" s="13" t="str">
        <f>'📋 Order Form'!H399</f>
        <v>XS</v>
      </c>
      <c r="F402" s="25">
        <f>'📋 Order Form'!L399</f>
        <v>0</v>
      </c>
      <c r="G402" s="18">
        <f>'📋 Order Form'!M399</f>
        <v>0</v>
      </c>
      <c r="H402" s="18">
        <f>'📋 Order Form'!N399</f>
        <v>0</v>
      </c>
    </row>
    <row r="403" spans="1:8" ht="18" customHeight="1" x14ac:dyDescent="0.25">
      <c r="A403" s="13">
        <f>'📋 Order Form'!B400</f>
        <v>188501</v>
      </c>
      <c r="B403" s="14" t="str">
        <f>'📋 Order Form'!D400</f>
        <v>GX TANK</v>
      </c>
      <c r="C403" s="14" t="str">
        <f>'📋 Order Form'!E400</f>
        <v>LV00QS7603 - 100</v>
      </c>
      <c r="D403" s="14" t="str">
        <f>'📋 Order Form'!F400</f>
        <v>Bianco</v>
      </c>
      <c r="E403" s="13" t="str">
        <f>'📋 Order Form'!H400</f>
        <v>S</v>
      </c>
      <c r="F403" s="25">
        <f>'📋 Order Form'!L400</f>
        <v>0</v>
      </c>
      <c r="G403" s="18">
        <f>'📋 Order Form'!M400</f>
        <v>0</v>
      </c>
      <c r="H403" s="18">
        <f>'📋 Order Form'!N400</f>
        <v>0</v>
      </c>
    </row>
    <row r="404" spans="1:8" ht="18" customHeight="1" x14ac:dyDescent="0.25">
      <c r="A404" s="13">
        <f>'📋 Order Form'!B401</f>
        <v>188501</v>
      </c>
      <c r="B404" s="14" t="str">
        <f>'📋 Order Form'!D401</f>
        <v>GX TANK</v>
      </c>
      <c r="C404" s="14" t="str">
        <f>'📋 Order Form'!E401</f>
        <v>LV00QS7603 - 100</v>
      </c>
      <c r="D404" s="14" t="str">
        <f>'📋 Order Form'!F401</f>
        <v>Bianco</v>
      </c>
      <c r="E404" s="13" t="str">
        <f>'📋 Order Form'!H401</f>
        <v>M</v>
      </c>
      <c r="F404" s="25">
        <f>'📋 Order Form'!L401</f>
        <v>0</v>
      </c>
      <c r="G404" s="18">
        <f>'📋 Order Form'!M401</f>
        <v>0</v>
      </c>
      <c r="H404" s="18">
        <f>'📋 Order Form'!N401</f>
        <v>0</v>
      </c>
    </row>
    <row r="405" spans="1:8" ht="18" customHeight="1" x14ac:dyDescent="0.25">
      <c r="A405" s="13">
        <f>'📋 Order Form'!B402</f>
        <v>188501</v>
      </c>
      <c r="B405" s="14" t="str">
        <f>'📋 Order Form'!D402</f>
        <v>GX TANK</v>
      </c>
      <c r="C405" s="14" t="str">
        <f>'📋 Order Form'!E402</f>
        <v>LV00QS7603 - 100</v>
      </c>
      <c r="D405" s="14" t="str">
        <f>'📋 Order Form'!F402</f>
        <v>Bianco</v>
      </c>
      <c r="E405" s="13" t="str">
        <f>'📋 Order Form'!H402</f>
        <v>L</v>
      </c>
      <c r="F405" s="25">
        <f>'📋 Order Form'!L402</f>
        <v>0</v>
      </c>
      <c r="G405" s="18">
        <f>'📋 Order Form'!M402</f>
        <v>0</v>
      </c>
      <c r="H405" s="18">
        <f>'📋 Order Form'!N402</f>
        <v>0</v>
      </c>
    </row>
    <row r="406" spans="1:8" ht="18" customHeight="1" x14ac:dyDescent="0.25">
      <c r="A406" s="13">
        <f>'📋 Order Form'!B403</f>
        <v>188501</v>
      </c>
      <c r="B406" s="14" t="str">
        <f>'📋 Order Form'!D403</f>
        <v>GX TANK</v>
      </c>
      <c r="C406" s="14" t="str">
        <f>'📋 Order Form'!E403</f>
        <v>LV00QS7603 - 100</v>
      </c>
      <c r="D406" s="14" t="str">
        <f>'📋 Order Form'!F403</f>
        <v>Bianco</v>
      </c>
      <c r="E406" s="13" t="str">
        <f>'📋 Order Form'!H403</f>
        <v>XL</v>
      </c>
      <c r="F406" s="25">
        <f>'📋 Order Form'!L403</f>
        <v>0</v>
      </c>
      <c r="G406" s="18">
        <f>'📋 Order Form'!M403</f>
        <v>0</v>
      </c>
      <c r="H406" s="18">
        <f>'📋 Order Form'!N403</f>
        <v>0</v>
      </c>
    </row>
    <row r="407" spans="1:8" ht="18" customHeight="1" x14ac:dyDescent="0.25">
      <c r="A407" s="4">
        <f>'📋 Order Form'!B404</f>
        <v>188509</v>
      </c>
      <c r="B407" s="5" t="str">
        <f>'📋 Order Form'!D404</f>
        <v>HIP BRIEF 3PK</v>
      </c>
      <c r="C407" s="5" t="str">
        <f>'📋 Order Form'!E404</f>
        <v>000NB3650A - UYQ</v>
      </c>
      <c r="D407" s="5" t="str">
        <f>'📋 Order Form'!F404</f>
        <v>Grigio Chiaro</v>
      </c>
      <c r="E407" s="4" t="str">
        <f>'📋 Order Form'!H404</f>
        <v>S</v>
      </c>
      <c r="F407" s="24">
        <f>'📋 Order Form'!L404</f>
        <v>0</v>
      </c>
      <c r="G407" s="10">
        <f>'📋 Order Form'!M404</f>
        <v>0</v>
      </c>
      <c r="H407" s="10">
        <f>'📋 Order Form'!N404</f>
        <v>0</v>
      </c>
    </row>
    <row r="408" spans="1:8" ht="18" customHeight="1" x14ac:dyDescent="0.25">
      <c r="A408" s="4">
        <f>'📋 Order Form'!B405</f>
        <v>188509</v>
      </c>
      <c r="B408" s="5" t="str">
        <f>'📋 Order Form'!D405</f>
        <v>HIP BRIEF 3PK</v>
      </c>
      <c r="C408" s="5" t="str">
        <f>'📋 Order Form'!E405</f>
        <v>000NB3650A - UYQ</v>
      </c>
      <c r="D408" s="5" t="str">
        <f>'📋 Order Form'!F405</f>
        <v>Grigio Chiaro</v>
      </c>
      <c r="E408" s="4" t="str">
        <f>'📋 Order Form'!H405</f>
        <v>M</v>
      </c>
      <c r="F408" s="24">
        <f>'📋 Order Form'!L405</f>
        <v>0</v>
      </c>
      <c r="G408" s="10">
        <f>'📋 Order Form'!M405</f>
        <v>0</v>
      </c>
      <c r="H408" s="10">
        <f>'📋 Order Form'!N405</f>
        <v>0</v>
      </c>
    </row>
    <row r="409" spans="1:8" ht="18" customHeight="1" x14ac:dyDescent="0.25">
      <c r="A409" s="4">
        <f>'📋 Order Form'!B406</f>
        <v>188509</v>
      </c>
      <c r="B409" s="5" t="str">
        <f>'📋 Order Form'!D406</f>
        <v>HIP BRIEF 3PK</v>
      </c>
      <c r="C409" s="5" t="str">
        <f>'📋 Order Form'!E406</f>
        <v>000NB3650A - UYQ</v>
      </c>
      <c r="D409" s="5" t="str">
        <f>'📋 Order Form'!F406</f>
        <v>Grigio Chiaro</v>
      </c>
      <c r="E409" s="4" t="str">
        <f>'📋 Order Form'!H406</f>
        <v>L</v>
      </c>
      <c r="F409" s="24">
        <f>'📋 Order Form'!L406</f>
        <v>0</v>
      </c>
      <c r="G409" s="10">
        <f>'📋 Order Form'!M406</f>
        <v>0</v>
      </c>
      <c r="H409" s="10">
        <f>'📋 Order Form'!N406</f>
        <v>0</v>
      </c>
    </row>
    <row r="410" spans="1:8" ht="18" customHeight="1" x14ac:dyDescent="0.25">
      <c r="A410" s="13">
        <f>'📋 Order Form'!B407</f>
        <v>188510</v>
      </c>
      <c r="B410" s="14" t="str">
        <f>'📋 Order Form'!D407</f>
        <v>LOW RISE TRUNK 3PK</v>
      </c>
      <c r="C410" s="14" t="str">
        <f>'📋 Order Form'!E407</f>
        <v>000NB3651A - UYQ</v>
      </c>
      <c r="D410" s="14" t="str">
        <f>'📋 Order Form'!F407</f>
        <v>Grigio Chiaro</v>
      </c>
      <c r="E410" s="13" t="str">
        <f>'📋 Order Form'!H407</f>
        <v>S</v>
      </c>
      <c r="F410" s="25">
        <f>'📋 Order Form'!L407</f>
        <v>0</v>
      </c>
      <c r="G410" s="18">
        <f>'📋 Order Form'!M407</f>
        <v>0</v>
      </c>
      <c r="H410" s="18">
        <f>'📋 Order Form'!N407</f>
        <v>0</v>
      </c>
    </row>
    <row r="411" spans="1:8" ht="18" customHeight="1" x14ac:dyDescent="0.25">
      <c r="A411" s="13">
        <f>'📋 Order Form'!B408</f>
        <v>188510</v>
      </c>
      <c r="B411" s="14" t="str">
        <f>'📋 Order Form'!D408</f>
        <v>LOW RISE TRUNK 3PK</v>
      </c>
      <c r="C411" s="14" t="str">
        <f>'📋 Order Form'!E408</f>
        <v>000NB3651A - UYQ</v>
      </c>
      <c r="D411" s="14" t="str">
        <f>'📋 Order Form'!F408</f>
        <v>Grigio Chiaro</v>
      </c>
      <c r="E411" s="13" t="str">
        <f>'📋 Order Form'!H408</f>
        <v>M</v>
      </c>
      <c r="F411" s="25">
        <f>'📋 Order Form'!L408</f>
        <v>0</v>
      </c>
      <c r="G411" s="18">
        <f>'📋 Order Form'!M408</f>
        <v>0</v>
      </c>
      <c r="H411" s="18">
        <f>'📋 Order Form'!N408</f>
        <v>0</v>
      </c>
    </row>
    <row r="412" spans="1:8" ht="18" customHeight="1" x14ac:dyDescent="0.25">
      <c r="A412" s="13">
        <f>'📋 Order Form'!B409</f>
        <v>188510</v>
      </c>
      <c r="B412" s="14" t="str">
        <f>'📋 Order Form'!D409</f>
        <v>LOW RISE TRUNK 3PK</v>
      </c>
      <c r="C412" s="14" t="str">
        <f>'📋 Order Form'!E409</f>
        <v>000NB3651A - UYQ</v>
      </c>
      <c r="D412" s="14" t="str">
        <f>'📋 Order Form'!F409</f>
        <v>Grigio Chiaro</v>
      </c>
      <c r="E412" s="13" t="str">
        <f>'📋 Order Form'!H409</f>
        <v>L</v>
      </c>
      <c r="F412" s="25">
        <f>'📋 Order Form'!L409</f>
        <v>0</v>
      </c>
      <c r="G412" s="18">
        <f>'📋 Order Form'!M409</f>
        <v>0</v>
      </c>
      <c r="H412" s="18">
        <f>'📋 Order Form'!N409</f>
        <v>0</v>
      </c>
    </row>
    <row r="413" spans="1:8" ht="18" customHeight="1" x14ac:dyDescent="0.25">
      <c r="A413" s="13">
        <f>'📋 Order Form'!B410</f>
        <v>188510</v>
      </c>
      <c r="B413" s="14" t="str">
        <f>'📋 Order Form'!D410</f>
        <v>LOW RISE TRUNK 3PK</v>
      </c>
      <c r="C413" s="14" t="str">
        <f>'📋 Order Form'!E410</f>
        <v>000NB3651A - UYQ</v>
      </c>
      <c r="D413" s="14" t="str">
        <f>'📋 Order Form'!F410</f>
        <v>Grigio Chiaro</v>
      </c>
      <c r="E413" s="13" t="str">
        <f>'📋 Order Form'!H410</f>
        <v>XL</v>
      </c>
      <c r="F413" s="25">
        <f>'📋 Order Form'!L410</f>
        <v>0</v>
      </c>
      <c r="G413" s="18">
        <f>'📋 Order Form'!M410</f>
        <v>0</v>
      </c>
      <c r="H413" s="18">
        <f>'📋 Order Form'!N410</f>
        <v>0</v>
      </c>
    </row>
    <row r="414" spans="1:8" ht="18" customHeight="1" x14ac:dyDescent="0.25">
      <c r="A414" s="4">
        <f>'📋 Order Form'!B411</f>
        <v>188511</v>
      </c>
      <c r="B414" s="5" t="str">
        <f>'📋 Order Form'!D411</f>
        <v>BOXER BRIEF 3PK</v>
      </c>
      <c r="C414" s="5" t="str">
        <f>'📋 Order Form'!E411</f>
        <v>000NB3652A - UYQ</v>
      </c>
      <c r="D414" s="5" t="str">
        <f>'📋 Order Form'!F411</f>
        <v>Grigio Chiaro</v>
      </c>
      <c r="E414" s="4" t="str">
        <f>'📋 Order Form'!H411</f>
        <v>S</v>
      </c>
      <c r="F414" s="24">
        <f>'📋 Order Form'!L411</f>
        <v>0</v>
      </c>
      <c r="G414" s="10">
        <f>'📋 Order Form'!M411</f>
        <v>0</v>
      </c>
      <c r="H414" s="10">
        <f>'📋 Order Form'!N411</f>
        <v>0</v>
      </c>
    </row>
    <row r="415" spans="1:8" ht="18" customHeight="1" x14ac:dyDescent="0.25">
      <c r="A415" s="4">
        <f>'📋 Order Form'!B412</f>
        <v>188511</v>
      </c>
      <c r="B415" s="5" t="str">
        <f>'📋 Order Form'!D412</f>
        <v>BOXER BRIEF 3PK</v>
      </c>
      <c r="C415" s="5" t="str">
        <f>'📋 Order Form'!E412</f>
        <v>000NB3652A - UYQ</v>
      </c>
      <c r="D415" s="5" t="str">
        <f>'📋 Order Form'!F412</f>
        <v>Grigio Chiaro</v>
      </c>
      <c r="E415" s="4" t="str">
        <f>'📋 Order Form'!H412</f>
        <v>M</v>
      </c>
      <c r="F415" s="24">
        <f>'📋 Order Form'!L412</f>
        <v>0</v>
      </c>
      <c r="G415" s="10">
        <f>'📋 Order Form'!M412</f>
        <v>0</v>
      </c>
      <c r="H415" s="10">
        <f>'📋 Order Form'!N412</f>
        <v>0</v>
      </c>
    </row>
    <row r="416" spans="1:8" ht="18" customHeight="1" x14ac:dyDescent="0.25">
      <c r="A416" s="4">
        <f>'📋 Order Form'!B413</f>
        <v>188511</v>
      </c>
      <c r="B416" s="5" t="str">
        <f>'📋 Order Form'!D413</f>
        <v>BOXER BRIEF 3PK</v>
      </c>
      <c r="C416" s="5" t="str">
        <f>'📋 Order Form'!E413</f>
        <v>000NB3652A - UYQ</v>
      </c>
      <c r="D416" s="5" t="str">
        <f>'📋 Order Form'!F413</f>
        <v>Grigio Chiaro</v>
      </c>
      <c r="E416" s="4" t="str">
        <f>'📋 Order Form'!H413</f>
        <v>L</v>
      </c>
      <c r="F416" s="24">
        <f>'📋 Order Form'!L413</f>
        <v>0</v>
      </c>
      <c r="G416" s="10">
        <f>'📋 Order Form'!M413</f>
        <v>0</v>
      </c>
      <c r="H416" s="10">
        <f>'📋 Order Form'!N413</f>
        <v>0</v>
      </c>
    </row>
    <row r="417" spans="1:8" ht="18" customHeight="1" x14ac:dyDescent="0.25">
      <c r="A417" s="4">
        <f>'📋 Order Form'!B414</f>
        <v>188511</v>
      </c>
      <c r="B417" s="5" t="str">
        <f>'📋 Order Form'!D414</f>
        <v>BOXER BRIEF 3PK</v>
      </c>
      <c r="C417" s="5" t="str">
        <f>'📋 Order Form'!E414</f>
        <v>000NB3652A - UYQ</v>
      </c>
      <c r="D417" s="5" t="str">
        <f>'📋 Order Form'!F414</f>
        <v>Grigio Chiaro</v>
      </c>
      <c r="E417" s="4" t="str">
        <f>'📋 Order Form'!H414</f>
        <v>XL</v>
      </c>
      <c r="F417" s="24">
        <f>'📋 Order Form'!L414</f>
        <v>0</v>
      </c>
      <c r="G417" s="10">
        <f>'📋 Order Form'!M414</f>
        <v>0</v>
      </c>
      <c r="H417" s="10">
        <f>'📋 Order Form'!N414</f>
        <v>0</v>
      </c>
    </row>
    <row r="418" spans="1:8" ht="18" customHeight="1" x14ac:dyDescent="0.25">
      <c r="A418" s="13">
        <f>'📋 Order Form'!B415</f>
        <v>188512</v>
      </c>
      <c r="B418" s="14" t="str">
        <f>'📋 Order Form'!D415</f>
        <v>TRUNK 3PK</v>
      </c>
      <c r="C418" s="14" t="str">
        <f>'📋 Order Form'!E415</f>
        <v>000NB3775A - 4W8</v>
      </c>
      <c r="D418" s="14" t="str">
        <f>'📋 Order Form'!F415</f>
        <v>Nero - Blu</v>
      </c>
      <c r="E418" s="13" t="str">
        <f>'📋 Order Form'!H415</f>
        <v>XS</v>
      </c>
      <c r="F418" s="25">
        <f>'📋 Order Form'!L415</f>
        <v>0</v>
      </c>
      <c r="G418" s="18">
        <f>'📋 Order Form'!M415</f>
        <v>0</v>
      </c>
      <c r="H418" s="18">
        <f>'📋 Order Form'!N415</f>
        <v>0</v>
      </c>
    </row>
    <row r="419" spans="1:8" ht="18" customHeight="1" x14ac:dyDescent="0.25">
      <c r="A419" s="13">
        <f>'📋 Order Form'!B416</f>
        <v>188512</v>
      </c>
      <c r="B419" s="14" t="str">
        <f>'📋 Order Form'!D416</f>
        <v>TRUNK 3PK</v>
      </c>
      <c r="C419" s="14" t="str">
        <f>'📋 Order Form'!E416</f>
        <v>000NB3775A - 4W8</v>
      </c>
      <c r="D419" s="14" t="str">
        <f>'📋 Order Form'!F416</f>
        <v>Nero - Blu</v>
      </c>
      <c r="E419" s="13" t="str">
        <f>'📋 Order Form'!H416</f>
        <v>S</v>
      </c>
      <c r="F419" s="25">
        <f>'📋 Order Form'!L416</f>
        <v>0</v>
      </c>
      <c r="G419" s="18">
        <f>'📋 Order Form'!M416</f>
        <v>0</v>
      </c>
      <c r="H419" s="18">
        <f>'📋 Order Form'!N416</f>
        <v>0</v>
      </c>
    </row>
    <row r="420" spans="1:8" ht="18" customHeight="1" x14ac:dyDescent="0.25">
      <c r="A420" s="13">
        <f>'📋 Order Form'!B417</f>
        <v>188512</v>
      </c>
      <c r="B420" s="14" t="str">
        <f>'📋 Order Form'!D417</f>
        <v>TRUNK 3PK</v>
      </c>
      <c r="C420" s="14" t="str">
        <f>'📋 Order Form'!E417</f>
        <v>000NB3775A - 4W8</v>
      </c>
      <c r="D420" s="14" t="str">
        <f>'📋 Order Form'!F417</f>
        <v>Nero - Blu</v>
      </c>
      <c r="E420" s="13" t="str">
        <f>'📋 Order Form'!H417</f>
        <v>M</v>
      </c>
      <c r="F420" s="25">
        <f>'📋 Order Form'!L417</f>
        <v>0</v>
      </c>
      <c r="G420" s="18">
        <f>'📋 Order Form'!M417</f>
        <v>0</v>
      </c>
      <c r="H420" s="18">
        <f>'📋 Order Form'!N417</f>
        <v>0</v>
      </c>
    </row>
    <row r="421" spans="1:8" ht="18" customHeight="1" x14ac:dyDescent="0.25">
      <c r="A421" s="13">
        <f>'📋 Order Form'!B418</f>
        <v>188512</v>
      </c>
      <c r="B421" s="14" t="str">
        <f>'📋 Order Form'!D418</f>
        <v>TRUNK 3PK</v>
      </c>
      <c r="C421" s="14" t="str">
        <f>'📋 Order Form'!E418</f>
        <v>000NB3775A - 4W8</v>
      </c>
      <c r="D421" s="14" t="str">
        <f>'📋 Order Form'!F418</f>
        <v>Nero - Blu</v>
      </c>
      <c r="E421" s="13" t="str">
        <f>'📋 Order Form'!H418</f>
        <v>L</v>
      </c>
      <c r="F421" s="25">
        <f>'📋 Order Form'!L418</f>
        <v>0</v>
      </c>
      <c r="G421" s="18">
        <f>'📋 Order Form'!M418</f>
        <v>0</v>
      </c>
      <c r="H421" s="18">
        <f>'📋 Order Form'!N418</f>
        <v>0</v>
      </c>
    </row>
    <row r="422" spans="1:8" ht="18" customHeight="1" x14ac:dyDescent="0.25">
      <c r="A422" s="13">
        <f>'📋 Order Form'!B419</f>
        <v>188512</v>
      </c>
      <c r="B422" s="14" t="str">
        <f>'📋 Order Form'!D419</f>
        <v>TRUNK 3PK</v>
      </c>
      <c r="C422" s="14" t="str">
        <f>'📋 Order Form'!E419</f>
        <v>000NB3775A - 4W8</v>
      </c>
      <c r="D422" s="14" t="str">
        <f>'📋 Order Form'!F419</f>
        <v>Nero - Blu</v>
      </c>
      <c r="E422" s="13" t="str">
        <f>'📋 Order Form'!H419</f>
        <v>XL</v>
      </c>
      <c r="F422" s="25">
        <f>'📋 Order Form'!L419</f>
        <v>0</v>
      </c>
      <c r="G422" s="18">
        <f>'📋 Order Form'!M419</f>
        <v>0</v>
      </c>
      <c r="H422" s="18">
        <f>'📋 Order Form'!N419</f>
        <v>0</v>
      </c>
    </row>
    <row r="423" spans="1:8" ht="18" customHeight="1" x14ac:dyDescent="0.25">
      <c r="A423" s="13">
        <f>'📋 Order Form'!B420</f>
        <v>188512</v>
      </c>
      <c r="B423" s="14" t="str">
        <f>'📋 Order Form'!D420</f>
        <v>TRUNK 3PK</v>
      </c>
      <c r="C423" s="14" t="str">
        <f>'📋 Order Form'!E420</f>
        <v>000NB3775A - 4W8</v>
      </c>
      <c r="D423" s="14" t="str">
        <f>'📋 Order Form'!F420</f>
        <v>Nero - Blu</v>
      </c>
      <c r="E423" s="13" t="str">
        <f>'📋 Order Form'!H420</f>
        <v>XXL</v>
      </c>
      <c r="F423" s="25">
        <f>'📋 Order Form'!L420</f>
        <v>0</v>
      </c>
      <c r="G423" s="18">
        <f>'📋 Order Form'!M420</f>
        <v>0</v>
      </c>
      <c r="H423" s="18">
        <f>'📋 Order Form'!N420</f>
        <v>0</v>
      </c>
    </row>
    <row r="424" spans="1:8" ht="18" customHeight="1" x14ac:dyDescent="0.25">
      <c r="A424" s="4">
        <f>'📋 Order Form'!B421</f>
        <v>188513</v>
      </c>
      <c r="B424" s="5" t="str">
        <f>'📋 Order Form'!D421</f>
        <v>TRUNK 3PK</v>
      </c>
      <c r="C424" s="5" t="str">
        <f>'📋 Order Form'!E421</f>
        <v>000NB4002A - 3RX</v>
      </c>
      <c r="D424" s="5" t="str">
        <f>'📋 Order Form'!F421</f>
        <v>Nero</v>
      </c>
      <c r="E424" s="4" t="str">
        <f>'📋 Order Form'!H421</f>
        <v>M</v>
      </c>
      <c r="F424" s="24">
        <f>'📋 Order Form'!L421</f>
        <v>0</v>
      </c>
      <c r="G424" s="10">
        <f>'📋 Order Form'!M421</f>
        <v>0</v>
      </c>
      <c r="H424" s="10">
        <f>'📋 Order Form'!N421</f>
        <v>0</v>
      </c>
    </row>
    <row r="425" spans="1:8" ht="18" customHeight="1" x14ac:dyDescent="0.25">
      <c r="A425" s="4">
        <f>'📋 Order Form'!B422</f>
        <v>188513</v>
      </c>
      <c r="B425" s="5" t="str">
        <f>'📋 Order Form'!D422</f>
        <v>TRUNK 3PK</v>
      </c>
      <c r="C425" s="5" t="str">
        <f>'📋 Order Form'!E422</f>
        <v>000NB4002A - 3RX</v>
      </c>
      <c r="D425" s="5" t="str">
        <f>'📋 Order Form'!F422</f>
        <v>Nero</v>
      </c>
      <c r="E425" s="4" t="str">
        <f>'📋 Order Form'!H422</f>
        <v>XL</v>
      </c>
      <c r="F425" s="24">
        <f>'📋 Order Form'!L422</f>
        <v>0</v>
      </c>
      <c r="G425" s="10">
        <f>'📋 Order Form'!M422</f>
        <v>0</v>
      </c>
      <c r="H425" s="10">
        <f>'📋 Order Form'!N422</f>
        <v>0</v>
      </c>
    </row>
    <row r="426" spans="1:8" ht="18" customHeight="1" x14ac:dyDescent="0.25">
      <c r="A426" s="13">
        <f>'📋 Order Form'!B423</f>
        <v>188514</v>
      </c>
      <c r="B426" s="14" t="str">
        <f>'📋 Order Form'!D423</f>
        <v>BOXER BRIEF 3PK</v>
      </c>
      <c r="C426" s="14" t="str">
        <f>'📋 Order Form'!E423</f>
        <v>000NB4003A - 3RX</v>
      </c>
      <c r="D426" s="14" t="str">
        <f>'📋 Order Form'!F423</f>
        <v>Nero</v>
      </c>
      <c r="E426" s="13" t="str">
        <f>'📋 Order Form'!H423</f>
        <v>S</v>
      </c>
      <c r="F426" s="25">
        <f>'📋 Order Form'!L423</f>
        <v>0</v>
      </c>
      <c r="G426" s="18">
        <f>'📋 Order Form'!M423</f>
        <v>0</v>
      </c>
      <c r="H426" s="18">
        <f>'📋 Order Form'!N423</f>
        <v>0</v>
      </c>
    </row>
    <row r="427" spans="1:8" ht="18" customHeight="1" x14ac:dyDescent="0.25">
      <c r="A427" s="13">
        <f>'📋 Order Form'!B424</f>
        <v>188514</v>
      </c>
      <c r="B427" s="14" t="str">
        <f>'📋 Order Form'!D424</f>
        <v>BOXER BRIEF 3PK</v>
      </c>
      <c r="C427" s="14" t="str">
        <f>'📋 Order Form'!E424</f>
        <v>000NB4003A - 3RX</v>
      </c>
      <c r="D427" s="14" t="str">
        <f>'📋 Order Form'!F424</f>
        <v>Nero</v>
      </c>
      <c r="E427" s="13" t="str">
        <f>'📋 Order Form'!H424</f>
        <v>M</v>
      </c>
      <c r="F427" s="25">
        <f>'📋 Order Form'!L424</f>
        <v>0</v>
      </c>
      <c r="G427" s="18">
        <f>'📋 Order Form'!M424</f>
        <v>0</v>
      </c>
      <c r="H427" s="18">
        <f>'📋 Order Form'!N424</f>
        <v>0</v>
      </c>
    </row>
    <row r="428" spans="1:8" ht="18" customHeight="1" x14ac:dyDescent="0.25">
      <c r="A428" s="13">
        <f>'📋 Order Form'!B425</f>
        <v>188514</v>
      </c>
      <c r="B428" s="14" t="str">
        <f>'📋 Order Form'!D425</f>
        <v>BOXER BRIEF 3PK</v>
      </c>
      <c r="C428" s="14" t="str">
        <f>'📋 Order Form'!E425</f>
        <v>000NB4003A - 3RX</v>
      </c>
      <c r="D428" s="14" t="str">
        <f>'📋 Order Form'!F425</f>
        <v>Nero</v>
      </c>
      <c r="E428" s="13" t="str">
        <f>'📋 Order Form'!H425</f>
        <v>L</v>
      </c>
      <c r="F428" s="25">
        <f>'📋 Order Form'!L425</f>
        <v>0</v>
      </c>
      <c r="G428" s="18">
        <f>'📋 Order Form'!M425</f>
        <v>0</v>
      </c>
      <c r="H428" s="18">
        <f>'📋 Order Form'!N425</f>
        <v>0</v>
      </c>
    </row>
    <row r="429" spans="1:8" ht="18" customHeight="1" x14ac:dyDescent="0.25">
      <c r="A429" s="13">
        <f>'📋 Order Form'!B426</f>
        <v>188514</v>
      </c>
      <c r="B429" s="14" t="str">
        <f>'📋 Order Form'!D426</f>
        <v>BOXER BRIEF 3PK</v>
      </c>
      <c r="C429" s="14" t="str">
        <f>'📋 Order Form'!E426</f>
        <v>000NB4003A - 3RX</v>
      </c>
      <c r="D429" s="14" t="str">
        <f>'📋 Order Form'!F426</f>
        <v>Nero</v>
      </c>
      <c r="E429" s="13" t="str">
        <f>'📋 Order Form'!H426</f>
        <v>XL</v>
      </c>
      <c r="F429" s="25">
        <f>'📋 Order Form'!L426</f>
        <v>0</v>
      </c>
      <c r="G429" s="18">
        <f>'📋 Order Form'!M426</f>
        <v>0</v>
      </c>
      <c r="H429" s="18">
        <f>'📋 Order Form'!N426</f>
        <v>0</v>
      </c>
    </row>
    <row r="430" spans="1:8" ht="18" customHeight="1" x14ac:dyDescent="0.25">
      <c r="A430" s="13">
        <f>'📋 Order Form'!B427</f>
        <v>188514</v>
      </c>
      <c r="B430" s="14" t="str">
        <f>'📋 Order Form'!D427</f>
        <v>BOXER BRIEF 3PK</v>
      </c>
      <c r="C430" s="14" t="str">
        <f>'📋 Order Form'!E427</f>
        <v>000NB4003A - 3RX</v>
      </c>
      <c r="D430" s="14" t="str">
        <f>'📋 Order Form'!F427</f>
        <v>Nero</v>
      </c>
      <c r="E430" s="13" t="str">
        <f>'📋 Order Form'!H427</f>
        <v>XXL</v>
      </c>
      <c r="F430" s="25">
        <f>'📋 Order Form'!L427</f>
        <v>0</v>
      </c>
      <c r="G430" s="18">
        <f>'📋 Order Form'!M427</f>
        <v>0</v>
      </c>
      <c r="H430" s="18">
        <f>'📋 Order Form'!N427</f>
        <v>0</v>
      </c>
    </row>
    <row r="431" spans="1:8" ht="18" customHeight="1" x14ac:dyDescent="0.25">
      <c r="A431" s="4">
        <f>'📋 Order Form'!B428</f>
        <v>188514</v>
      </c>
      <c r="B431" s="5" t="str">
        <f>'📋 Order Form'!D428</f>
        <v>BOXER BRIEF 3PK</v>
      </c>
      <c r="C431" s="5" t="str">
        <f>'📋 Order Form'!E428</f>
        <v>000NB4003A - YMA</v>
      </c>
      <c r="D431" s="5" t="str">
        <f>'📋 Order Form'!F428</f>
        <v>Antracite</v>
      </c>
      <c r="E431" s="4" t="str">
        <f>'📋 Order Form'!H428</f>
        <v>S</v>
      </c>
      <c r="F431" s="24">
        <f>'📋 Order Form'!L428</f>
        <v>0</v>
      </c>
      <c r="G431" s="10">
        <f>'📋 Order Form'!M428</f>
        <v>0</v>
      </c>
      <c r="H431" s="10">
        <f>'📋 Order Form'!N428</f>
        <v>0</v>
      </c>
    </row>
    <row r="432" spans="1:8" ht="18" customHeight="1" x14ac:dyDescent="0.25">
      <c r="A432" s="4">
        <f>'📋 Order Form'!B429</f>
        <v>188514</v>
      </c>
      <c r="B432" s="5" t="str">
        <f>'📋 Order Form'!D429</f>
        <v>BOXER BRIEF 3PK</v>
      </c>
      <c r="C432" s="5" t="str">
        <f>'📋 Order Form'!E429</f>
        <v>000NB4003A - YMA</v>
      </c>
      <c r="D432" s="5" t="str">
        <f>'📋 Order Form'!F429</f>
        <v>Antracite</v>
      </c>
      <c r="E432" s="4" t="str">
        <f>'📋 Order Form'!H429</f>
        <v>M</v>
      </c>
      <c r="F432" s="24">
        <f>'📋 Order Form'!L429</f>
        <v>0</v>
      </c>
      <c r="G432" s="10">
        <f>'📋 Order Form'!M429</f>
        <v>0</v>
      </c>
      <c r="H432" s="10">
        <f>'📋 Order Form'!N429</f>
        <v>0</v>
      </c>
    </row>
    <row r="433" spans="1:8" ht="18" customHeight="1" x14ac:dyDescent="0.25">
      <c r="A433" s="4">
        <f>'📋 Order Form'!B430</f>
        <v>188514</v>
      </c>
      <c r="B433" s="5" t="str">
        <f>'📋 Order Form'!D430</f>
        <v>BOXER BRIEF 3PK</v>
      </c>
      <c r="C433" s="5" t="str">
        <f>'📋 Order Form'!E430</f>
        <v>000NB4003A - YMA</v>
      </c>
      <c r="D433" s="5" t="str">
        <f>'📋 Order Form'!F430</f>
        <v>Antracite</v>
      </c>
      <c r="E433" s="4" t="str">
        <f>'📋 Order Form'!H430</f>
        <v>L</v>
      </c>
      <c r="F433" s="24">
        <f>'📋 Order Form'!L430</f>
        <v>0</v>
      </c>
      <c r="G433" s="10">
        <f>'📋 Order Form'!M430</f>
        <v>0</v>
      </c>
      <c r="H433" s="10">
        <f>'📋 Order Form'!N430</f>
        <v>0</v>
      </c>
    </row>
    <row r="434" spans="1:8" ht="18" customHeight="1" x14ac:dyDescent="0.25">
      <c r="A434" s="13">
        <f>'📋 Order Form'!B431</f>
        <v>188516</v>
      </c>
      <c r="B434" s="14" t="str">
        <f>'📋 Order Form'!D431</f>
        <v>BOXER BRIEF 5PK</v>
      </c>
      <c r="C434" s="14" t="str">
        <f>'📋 Order Form'!E431</f>
        <v>LV00NB1429 - 3SB</v>
      </c>
      <c r="D434" s="14" t="str">
        <f>'📋 Order Form'!F431</f>
        <v>Nero - Blu</v>
      </c>
      <c r="E434" s="13" t="str">
        <f>'📋 Order Form'!H431</f>
        <v>S</v>
      </c>
      <c r="F434" s="25">
        <f>'📋 Order Form'!L431</f>
        <v>0</v>
      </c>
      <c r="G434" s="18">
        <f>'📋 Order Form'!M431</f>
        <v>0</v>
      </c>
      <c r="H434" s="18">
        <f>'📋 Order Form'!N431</f>
        <v>0</v>
      </c>
    </row>
    <row r="435" spans="1:8" ht="18" customHeight="1" x14ac:dyDescent="0.25">
      <c r="A435" s="13">
        <f>'📋 Order Form'!B432</f>
        <v>188516</v>
      </c>
      <c r="B435" s="14" t="str">
        <f>'📋 Order Form'!D432</f>
        <v>BOXER BRIEF 5PK</v>
      </c>
      <c r="C435" s="14" t="str">
        <f>'📋 Order Form'!E432</f>
        <v>LV00NB1429 - 3SB</v>
      </c>
      <c r="D435" s="14" t="str">
        <f>'📋 Order Form'!F432</f>
        <v>Nero - Blu</v>
      </c>
      <c r="E435" s="13" t="str">
        <f>'📋 Order Form'!H432</f>
        <v>M</v>
      </c>
      <c r="F435" s="25">
        <f>'📋 Order Form'!L432</f>
        <v>0</v>
      </c>
      <c r="G435" s="18">
        <f>'📋 Order Form'!M432</f>
        <v>0</v>
      </c>
      <c r="H435" s="18">
        <f>'📋 Order Form'!N432</f>
        <v>0</v>
      </c>
    </row>
    <row r="436" spans="1:8" ht="18" customHeight="1" x14ac:dyDescent="0.25">
      <c r="A436" s="13">
        <f>'📋 Order Form'!B433</f>
        <v>188516</v>
      </c>
      <c r="B436" s="14" t="str">
        <f>'📋 Order Form'!D433</f>
        <v>BOXER BRIEF 5PK</v>
      </c>
      <c r="C436" s="14" t="str">
        <f>'📋 Order Form'!E433</f>
        <v>LV00NB1429 - 3SB</v>
      </c>
      <c r="D436" s="14" t="str">
        <f>'📋 Order Form'!F433</f>
        <v>Nero - Blu</v>
      </c>
      <c r="E436" s="13" t="str">
        <f>'📋 Order Form'!H433</f>
        <v>L</v>
      </c>
      <c r="F436" s="25">
        <f>'📋 Order Form'!L433</f>
        <v>0</v>
      </c>
      <c r="G436" s="18">
        <f>'📋 Order Form'!M433</f>
        <v>0</v>
      </c>
      <c r="H436" s="18">
        <f>'📋 Order Form'!N433</f>
        <v>0</v>
      </c>
    </row>
    <row r="437" spans="1:8" ht="18" customHeight="1" x14ac:dyDescent="0.25">
      <c r="A437" s="13">
        <f>'📋 Order Form'!B434</f>
        <v>188516</v>
      </c>
      <c r="B437" s="14" t="str">
        <f>'📋 Order Form'!D434</f>
        <v>BOXER BRIEF 5PK</v>
      </c>
      <c r="C437" s="14" t="str">
        <f>'📋 Order Form'!E434</f>
        <v>LV00NB1429 - 3SB</v>
      </c>
      <c r="D437" s="14" t="str">
        <f>'📋 Order Form'!F434</f>
        <v>Nero - Blu</v>
      </c>
      <c r="E437" s="13" t="str">
        <f>'📋 Order Form'!H434</f>
        <v>XL</v>
      </c>
      <c r="F437" s="25">
        <f>'📋 Order Form'!L434</f>
        <v>0</v>
      </c>
      <c r="G437" s="18">
        <f>'📋 Order Form'!M434</f>
        <v>0</v>
      </c>
      <c r="H437" s="18">
        <f>'📋 Order Form'!N434</f>
        <v>0</v>
      </c>
    </row>
    <row r="438" spans="1:8" ht="18" customHeight="1" x14ac:dyDescent="0.25">
      <c r="A438" s="13">
        <f>'📋 Order Form'!B435</f>
        <v>188516</v>
      </c>
      <c r="B438" s="14" t="str">
        <f>'📋 Order Form'!D435</f>
        <v>BOXER BRIEF 5PK</v>
      </c>
      <c r="C438" s="14" t="str">
        <f>'📋 Order Form'!E435</f>
        <v>LV00NB1429 - 3SB</v>
      </c>
      <c r="D438" s="14" t="str">
        <f>'📋 Order Form'!F435</f>
        <v>Nero - Blu</v>
      </c>
      <c r="E438" s="13" t="str">
        <f>'📋 Order Form'!H435</f>
        <v>XXL</v>
      </c>
      <c r="F438" s="25">
        <f>'📋 Order Form'!L435</f>
        <v>0</v>
      </c>
      <c r="G438" s="18">
        <f>'📋 Order Form'!M435</f>
        <v>0</v>
      </c>
      <c r="H438" s="18">
        <f>'📋 Order Form'!N435</f>
        <v>0</v>
      </c>
    </row>
    <row r="439" spans="1:8" ht="18" customHeight="1" x14ac:dyDescent="0.25">
      <c r="A439" s="4">
        <f>'📋 Order Form'!B436</f>
        <v>188517</v>
      </c>
      <c r="B439" s="5" t="str">
        <f>'📋 Order Form'!D436</f>
        <v>TRUNK 5PK</v>
      </c>
      <c r="C439" s="5" t="str">
        <f>'📋 Order Form'!E436</f>
        <v>LV00NB1897 - 3RZ</v>
      </c>
      <c r="D439" s="5" t="str">
        <f>'📋 Order Form'!F436</f>
        <v>Nero - Grigio</v>
      </c>
      <c r="E439" s="4" t="str">
        <f>'📋 Order Form'!H436</f>
        <v>XXL</v>
      </c>
      <c r="F439" s="24">
        <f>'📋 Order Form'!L436</f>
        <v>0</v>
      </c>
      <c r="G439" s="10">
        <f>'📋 Order Form'!M436</f>
        <v>0</v>
      </c>
      <c r="H439" s="10">
        <f>'📋 Order Form'!N436</f>
        <v>0</v>
      </c>
    </row>
    <row r="440" spans="1:8" ht="18" customHeight="1" x14ac:dyDescent="0.25">
      <c r="A440" s="13">
        <f>'📋 Order Form'!B437</f>
        <v>188517</v>
      </c>
      <c r="B440" s="14" t="str">
        <f>'📋 Order Form'!D437</f>
        <v>TRUNK 5PK</v>
      </c>
      <c r="C440" s="14" t="str">
        <f>'📋 Order Form'!E437</f>
        <v>LV00NB1897 - 3SB</v>
      </c>
      <c r="D440" s="14" t="str">
        <f>'📋 Order Form'!F437</f>
        <v>Nero - Blu</v>
      </c>
      <c r="E440" s="13" t="str">
        <f>'📋 Order Form'!H437</f>
        <v>S</v>
      </c>
      <c r="F440" s="25">
        <f>'📋 Order Form'!L437</f>
        <v>0</v>
      </c>
      <c r="G440" s="18">
        <f>'📋 Order Form'!M437</f>
        <v>0</v>
      </c>
      <c r="H440" s="18">
        <f>'📋 Order Form'!N437</f>
        <v>0</v>
      </c>
    </row>
    <row r="441" spans="1:8" ht="18" customHeight="1" x14ac:dyDescent="0.25">
      <c r="A441" s="13">
        <f>'📋 Order Form'!B438</f>
        <v>188517</v>
      </c>
      <c r="B441" s="14" t="str">
        <f>'📋 Order Form'!D438</f>
        <v>TRUNK 5PK</v>
      </c>
      <c r="C441" s="14" t="str">
        <f>'📋 Order Form'!E438</f>
        <v>LV00NB1897 - 3SB</v>
      </c>
      <c r="D441" s="14" t="str">
        <f>'📋 Order Form'!F438</f>
        <v>Nero - Blu</v>
      </c>
      <c r="E441" s="13" t="str">
        <f>'📋 Order Form'!H438</f>
        <v>M</v>
      </c>
      <c r="F441" s="25">
        <f>'📋 Order Form'!L438</f>
        <v>0</v>
      </c>
      <c r="G441" s="18">
        <f>'📋 Order Form'!M438</f>
        <v>0</v>
      </c>
      <c r="H441" s="18">
        <f>'📋 Order Form'!N438</f>
        <v>0</v>
      </c>
    </row>
    <row r="442" spans="1:8" ht="18" customHeight="1" x14ac:dyDescent="0.25">
      <c r="A442" s="13">
        <f>'📋 Order Form'!B439</f>
        <v>188517</v>
      </c>
      <c r="B442" s="14" t="str">
        <f>'📋 Order Form'!D439</f>
        <v>TRUNK 5PK</v>
      </c>
      <c r="C442" s="14" t="str">
        <f>'📋 Order Form'!E439</f>
        <v>LV00NB1897 - 3SB</v>
      </c>
      <c r="D442" s="14" t="str">
        <f>'📋 Order Form'!F439</f>
        <v>Nero - Blu</v>
      </c>
      <c r="E442" s="13" t="str">
        <f>'📋 Order Form'!H439</f>
        <v>L</v>
      </c>
      <c r="F442" s="25">
        <f>'📋 Order Form'!L439</f>
        <v>0</v>
      </c>
      <c r="G442" s="18">
        <f>'📋 Order Form'!M439</f>
        <v>0</v>
      </c>
      <c r="H442" s="18">
        <f>'📋 Order Form'!N439</f>
        <v>0</v>
      </c>
    </row>
    <row r="443" spans="1:8" ht="18" customHeight="1" x14ac:dyDescent="0.25">
      <c r="A443" s="13">
        <f>'📋 Order Form'!B440</f>
        <v>188517</v>
      </c>
      <c r="B443" s="14" t="str">
        <f>'📋 Order Form'!D440</f>
        <v>TRUNK 5PK</v>
      </c>
      <c r="C443" s="14" t="str">
        <f>'📋 Order Form'!E440</f>
        <v>LV00NB1897 - 3SB</v>
      </c>
      <c r="D443" s="14" t="str">
        <f>'📋 Order Form'!F440</f>
        <v>Nero - Blu</v>
      </c>
      <c r="E443" s="13" t="str">
        <f>'📋 Order Form'!H440</f>
        <v>XXL</v>
      </c>
      <c r="F443" s="25">
        <f>'📋 Order Form'!L440</f>
        <v>0</v>
      </c>
      <c r="G443" s="18">
        <f>'📋 Order Form'!M440</f>
        <v>0</v>
      </c>
      <c r="H443" s="18">
        <f>'📋 Order Form'!N440</f>
        <v>0</v>
      </c>
    </row>
    <row r="444" spans="1:8" ht="18" customHeight="1" x14ac:dyDescent="0.25">
      <c r="A444" s="4">
        <f>'📋 Order Form'!B441</f>
        <v>188519</v>
      </c>
      <c r="B444" s="5" t="str">
        <f>'📋 Order Form'!D441</f>
        <v>HIP BRIEF 3PK</v>
      </c>
      <c r="C444" s="5" t="str">
        <f>'📋 Order Form'!E441</f>
        <v>LV00NB4122 - 3W7</v>
      </c>
      <c r="D444" s="5" t="str">
        <f>'📋 Order Form'!F441</f>
        <v>Nero - Bianco</v>
      </c>
      <c r="E444" s="4" t="str">
        <f>'📋 Order Form'!H441</f>
        <v>XS</v>
      </c>
      <c r="F444" s="24">
        <f>'📋 Order Form'!L441</f>
        <v>0</v>
      </c>
      <c r="G444" s="10">
        <f>'📋 Order Form'!M441</f>
        <v>0</v>
      </c>
      <c r="H444" s="10">
        <f>'📋 Order Form'!N441</f>
        <v>0</v>
      </c>
    </row>
    <row r="445" spans="1:8" ht="18" customHeight="1" x14ac:dyDescent="0.25">
      <c r="A445" s="4">
        <f>'📋 Order Form'!B442</f>
        <v>188519</v>
      </c>
      <c r="B445" s="5" t="str">
        <f>'📋 Order Form'!D442</f>
        <v>HIP BRIEF 3PK</v>
      </c>
      <c r="C445" s="5" t="str">
        <f>'📋 Order Form'!E442</f>
        <v>LV00NB4122 - 3W7</v>
      </c>
      <c r="D445" s="5" t="str">
        <f>'📋 Order Form'!F442</f>
        <v>Nero - Bianco</v>
      </c>
      <c r="E445" s="4" t="str">
        <f>'📋 Order Form'!H442</f>
        <v>S</v>
      </c>
      <c r="F445" s="24">
        <f>'📋 Order Form'!L442</f>
        <v>0</v>
      </c>
      <c r="G445" s="10">
        <f>'📋 Order Form'!M442</f>
        <v>0</v>
      </c>
      <c r="H445" s="10">
        <f>'📋 Order Form'!N442</f>
        <v>0</v>
      </c>
    </row>
    <row r="446" spans="1:8" ht="18" customHeight="1" x14ac:dyDescent="0.25">
      <c r="A446" s="4">
        <f>'📋 Order Form'!B443</f>
        <v>188519</v>
      </c>
      <c r="B446" s="5" t="str">
        <f>'📋 Order Form'!D443</f>
        <v>HIP BRIEF 3PK</v>
      </c>
      <c r="C446" s="5" t="str">
        <f>'📋 Order Form'!E443</f>
        <v>LV00NB4122 - 3W7</v>
      </c>
      <c r="D446" s="5" t="str">
        <f>'📋 Order Form'!F443</f>
        <v>Nero - Bianco</v>
      </c>
      <c r="E446" s="4" t="str">
        <f>'📋 Order Form'!H443</f>
        <v>M</v>
      </c>
      <c r="F446" s="24">
        <f>'📋 Order Form'!L443</f>
        <v>0</v>
      </c>
      <c r="G446" s="10">
        <f>'📋 Order Form'!M443</f>
        <v>0</v>
      </c>
      <c r="H446" s="10">
        <f>'📋 Order Form'!N443</f>
        <v>0</v>
      </c>
    </row>
    <row r="447" spans="1:8" ht="18" customHeight="1" x14ac:dyDescent="0.25">
      <c r="A447" s="4">
        <f>'📋 Order Form'!B444</f>
        <v>188519</v>
      </c>
      <c r="B447" s="5" t="str">
        <f>'📋 Order Form'!D444</f>
        <v>HIP BRIEF 3PK</v>
      </c>
      <c r="C447" s="5" t="str">
        <f>'📋 Order Form'!E444</f>
        <v>LV00NB4122 - 3W7</v>
      </c>
      <c r="D447" s="5" t="str">
        <f>'📋 Order Form'!F444</f>
        <v>Nero - Bianco</v>
      </c>
      <c r="E447" s="4" t="str">
        <f>'📋 Order Form'!H444</f>
        <v>L</v>
      </c>
      <c r="F447" s="24">
        <f>'📋 Order Form'!L444</f>
        <v>0</v>
      </c>
      <c r="G447" s="10">
        <f>'📋 Order Form'!M444</f>
        <v>0</v>
      </c>
      <c r="H447" s="10">
        <f>'📋 Order Form'!N444</f>
        <v>0</v>
      </c>
    </row>
    <row r="448" spans="1:8" ht="18" customHeight="1" x14ac:dyDescent="0.25">
      <c r="A448" s="4">
        <f>'📋 Order Form'!B445</f>
        <v>188519</v>
      </c>
      <c r="B448" s="5" t="str">
        <f>'📋 Order Form'!D445</f>
        <v>HIP BRIEF 3PK</v>
      </c>
      <c r="C448" s="5" t="str">
        <f>'📋 Order Form'!E445</f>
        <v>LV00NB4122 - 3W7</v>
      </c>
      <c r="D448" s="5" t="str">
        <f>'📋 Order Form'!F445</f>
        <v>Nero - Bianco</v>
      </c>
      <c r="E448" s="4" t="str">
        <f>'📋 Order Form'!H445</f>
        <v>XL</v>
      </c>
      <c r="F448" s="24">
        <f>'📋 Order Form'!L445</f>
        <v>0</v>
      </c>
      <c r="G448" s="10">
        <f>'📋 Order Form'!M445</f>
        <v>0</v>
      </c>
      <c r="H448" s="10">
        <f>'📋 Order Form'!N445</f>
        <v>0</v>
      </c>
    </row>
    <row r="449" spans="1:8" ht="18" customHeight="1" x14ac:dyDescent="0.25">
      <c r="A449" s="13">
        <f>'📋 Order Form'!B446</f>
        <v>188519</v>
      </c>
      <c r="B449" s="14" t="str">
        <f>'📋 Order Form'!D446</f>
        <v>HIP BRIEF 3PK</v>
      </c>
      <c r="C449" s="14" t="str">
        <f>'📋 Order Form'!E446</f>
        <v>LV00NB4122 - MTA</v>
      </c>
      <c r="D449" s="14" t="str">
        <f>'📋 Order Form'!F446</f>
        <v>Grigio Chiaro</v>
      </c>
      <c r="E449" s="13" t="str">
        <f>'📋 Order Form'!H446</f>
        <v>S</v>
      </c>
      <c r="F449" s="25">
        <f>'📋 Order Form'!L446</f>
        <v>0</v>
      </c>
      <c r="G449" s="18">
        <f>'📋 Order Form'!M446</f>
        <v>0</v>
      </c>
      <c r="H449" s="18">
        <f>'📋 Order Form'!N446</f>
        <v>0</v>
      </c>
    </row>
    <row r="450" spans="1:8" ht="18" customHeight="1" x14ac:dyDescent="0.25">
      <c r="A450" s="13">
        <f>'📋 Order Form'!B447</f>
        <v>188519</v>
      </c>
      <c r="B450" s="14" t="str">
        <f>'📋 Order Form'!D447</f>
        <v>HIP BRIEF 3PK</v>
      </c>
      <c r="C450" s="14" t="str">
        <f>'📋 Order Form'!E447</f>
        <v>LV00NB4122 - MTA</v>
      </c>
      <c r="D450" s="14" t="str">
        <f>'📋 Order Form'!F447</f>
        <v>Grigio Chiaro</v>
      </c>
      <c r="E450" s="13" t="str">
        <f>'📋 Order Form'!H447</f>
        <v>M</v>
      </c>
      <c r="F450" s="25">
        <f>'📋 Order Form'!L447</f>
        <v>0</v>
      </c>
      <c r="G450" s="18">
        <f>'📋 Order Form'!M447</f>
        <v>0</v>
      </c>
      <c r="H450" s="18">
        <f>'📋 Order Form'!N447</f>
        <v>0</v>
      </c>
    </row>
    <row r="451" spans="1:8" ht="18" customHeight="1" x14ac:dyDescent="0.25">
      <c r="A451" s="13">
        <f>'📋 Order Form'!B448</f>
        <v>188519</v>
      </c>
      <c r="B451" s="14" t="str">
        <f>'📋 Order Form'!D448</f>
        <v>HIP BRIEF 3PK</v>
      </c>
      <c r="C451" s="14" t="str">
        <f>'📋 Order Form'!E448</f>
        <v>LV00NB4122 - MTA</v>
      </c>
      <c r="D451" s="14" t="str">
        <f>'📋 Order Form'!F448</f>
        <v>Grigio Chiaro</v>
      </c>
      <c r="E451" s="13" t="str">
        <f>'📋 Order Form'!H448</f>
        <v>L</v>
      </c>
      <c r="F451" s="25">
        <f>'📋 Order Form'!L448</f>
        <v>0</v>
      </c>
      <c r="G451" s="18">
        <f>'📋 Order Form'!M448</f>
        <v>0</v>
      </c>
      <c r="H451" s="18">
        <f>'📋 Order Form'!N448</f>
        <v>0</v>
      </c>
    </row>
    <row r="452" spans="1:8" ht="18" customHeight="1" x14ac:dyDescent="0.25">
      <c r="A452" s="4">
        <f>'📋 Order Form'!B449</f>
        <v>188520</v>
      </c>
      <c r="B452" s="5" t="str">
        <f>'📋 Order Form'!D449</f>
        <v>BOXER BRIEF 3PK</v>
      </c>
      <c r="C452" s="5" t="str">
        <f>'📋 Order Form'!E449</f>
        <v>LV00NB4124 - 3W7</v>
      </c>
      <c r="D452" s="5" t="str">
        <f>'📋 Order Form'!F449</f>
        <v>Nero - Bianco</v>
      </c>
      <c r="E452" s="4" t="str">
        <f>'📋 Order Form'!H449</f>
        <v>XS</v>
      </c>
      <c r="F452" s="24">
        <f>'📋 Order Form'!L449</f>
        <v>0</v>
      </c>
      <c r="G452" s="10">
        <f>'📋 Order Form'!M449</f>
        <v>0</v>
      </c>
      <c r="H452" s="10">
        <f>'📋 Order Form'!N449</f>
        <v>0</v>
      </c>
    </row>
    <row r="453" spans="1:8" ht="18" customHeight="1" x14ac:dyDescent="0.25">
      <c r="A453" s="4">
        <f>'📋 Order Form'!B450</f>
        <v>188520</v>
      </c>
      <c r="B453" s="5" t="str">
        <f>'📋 Order Form'!D450</f>
        <v>BOXER BRIEF 3PK</v>
      </c>
      <c r="C453" s="5" t="str">
        <f>'📋 Order Form'!E450</f>
        <v>LV00NB4124 - 3W7</v>
      </c>
      <c r="D453" s="5" t="str">
        <f>'📋 Order Form'!F450</f>
        <v>Nero - Bianco</v>
      </c>
      <c r="E453" s="4" t="str">
        <f>'📋 Order Form'!H450</f>
        <v>S</v>
      </c>
      <c r="F453" s="24">
        <f>'📋 Order Form'!L450</f>
        <v>0</v>
      </c>
      <c r="G453" s="10">
        <f>'📋 Order Form'!M450</f>
        <v>0</v>
      </c>
      <c r="H453" s="10">
        <f>'📋 Order Form'!N450</f>
        <v>0</v>
      </c>
    </row>
    <row r="454" spans="1:8" ht="18" customHeight="1" x14ac:dyDescent="0.25">
      <c r="A454" s="4">
        <f>'📋 Order Form'!B451</f>
        <v>188520</v>
      </c>
      <c r="B454" s="5" t="str">
        <f>'📋 Order Form'!D451</f>
        <v>BOXER BRIEF 3PK</v>
      </c>
      <c r="C454" s="5" t="str">
        <f>'📋 Order Form'!E451</f>
        <v>LV00NB4124 - 3W7</v>
      </c>
      <c r="D454" s="5" t="str">
        <f>'📋 Order Form'!F451</f>
        <v>Nero - Bianco</v>
      </c>
      <c r="E454" s="4" t="str">
        <f>'📋 Order Form'!H451</f>
        <v>M</v>
      </c>
      <c r="F454" s="24">
        <f>'📋 Order Form'!L451</f>
        <v>0</v>
      </c>
      <c r="G454" s="10">
        <f>'📋 Order Form'!M451</f>
        <v>0</v>
      </c>
      <c r="H454" s="10">
        <f>'📋 Order Form'!N451</f>
        <v>0</v>
      </c>
    </row>
    <row r="455" spans="1:8" ht="18" customHeight="1" x14ac:dyDescent="0.25">
      <c r="A455" s="4">
        <f>'📋 Order Form'!B452</f>
        <v>188520</v>
      </c>
      <c r="B455" s="5" t="str">
        <f>'📋 Order Form'!D452</f>
        <v>BOXER BRIEF 3PK</v>
      </c>
      <c r="C455" s="5" t="str">
        <f>'📋 Order Form'!E452</f>
        <v>LV00NB4124 - 3W7</v>
      </c>
      <c r="D455" s="5" t="str">
        <f>'📋 Order Form'!F452</f>
        <v>Nero - Bianco</v>
      </c>
      <c r="E455" s="4" t="str">
        <f>'📋 Order Form'!H452</f>
        <v>L</v>
      </c>
      <c r="F455" s="24">
        <f>'📋 Order Form'!L452</f>
        <v>0</v>
      </c>
      <c r="G455" s="10">
        <f>'📋 Order Form'!M452</f>
        <v>0</v>
      </c>
      <c r="H455" s="10">
        <f>'📋 Order Form'!N452</f>
        <v>0</v>
      </c>
    </row>
    <row r="456" spans="1:8" ht="18" customHeight="1" x14ac:dyDescent="0.25">
      <c r="A456" s="4">
        <f>'📋 Order Form'!B453</f>
        <v>188520</v>
      </c>
      <c r="B456" s="5" t="str">
        <f>'📋 Order Form'!D453</f>
        <v>BOXER BRIEF 3PK</v>
      </c>
      <c r="C456" s="5" t="str">
        <f>'📋 Order Form'!E453</f>
        <v>LV00NB4124 - 3W7</v>
      </c>
      <c r="D456" s="5" t="str">
        <f>'📋 Order Form'!F453</f>
        <v>Nero - Bianco</v>
      </c>
      <c r="E456" s="4" t="str">
        <f>'📋 Order Form'!H453</f>
        <v>XL</v>
      </c>
      <c r="F456" s="24">
        <f>'📋 Order Form'!L453</f>
        <v>0</v>
      </c>
      <c r="G456" s="10">
        <f>'📋 Order Form'!M453</f>
        <v>0</v>
      </c>
      <c r="H456" s="10">
        <f>'📋 Order Form'!N453</f>
        <v>0</v>
      </c>
    </row>
    <row r="457" spans="1:8" ht="18" customHeight="1" x14ac:dyDescent="0.25">
      <c r="A457" s="13">
        <f>'📋 Order Form'!B454</f>
        <v>188520</v>
      </c>
      <c r="B457" s="14" t="str">
        <f>'📋 Order Form'!D454</f>
        <v>BOXER BRIEF 3PK</v>
      </c>
      <c r="C457" s="14" t="str">
        <f>'📋 Order Form'!E454</f>
        <v>LV00NB4124 - MTA</v>
      </c>
      <c r="D457" s="14" t="str">
        <f>'📋 Order Form'!F454</f>
        <v>Grigio Chiaro</v>
      </c>
      <c r="E457" s="13" t="str">
        <f>'📋 Order Form'!H454</f>
        <v>S</v>
      </c>
      <c r="F457" s="25">
        <f>'📋 Order Form'!L454</f>
        <v>0</v>
      </c>
      <c r="G457" s="18">
        <f>'📋 Order Form'!M454</f>
        <v>0</v>
      </c>
      <c r="H457" s="18">
        <f>'📋 Order Form'!N454</f>
        <v>0</v>
      </c>
    </row>
    <row r="458" spans="1:8" ht="18" customHeight="1" x14ac:dyDescent="0.25">
      <c r="A458" s="13">
        <f>'📋 Order Form'!B455</f>
        <v>188520</v>
      </c>
      <c r="B458" s="14" t="str">
        <f>'📋 Order Form'!D455</f>
        <v>BOXER BRIEF 3PK</v>
      </c>
      <c r="C458" s="14" t="str">
        <f>'📋 Order Form'!E455</f>
        <v>LV00NB4124 - MTA</v>
      </c>
      <c r="D458" s="14" t="str">
        <f>'📋 Order Form'!F455</f>
        <v>Grigio Chiaro</v>
      </c>
      <c r="E458" s="13" t="str">
        <f>'📋 Order Form'!H455</f>
        <v>M</v>
      </c>
      <c r="F458" s="25">
        <f>'📋 Order Form'!L455</f>
        <v>0</v>
      </c>
      <c r="G458" s="18">
        <f>'📋 Order Form'!M455</f>
        <v>0</v>
      </c>
      <c r="H458" s="18">
        <f>'📋 Order Form'!N455</f>
        <v>0</v>
      </c>
    </row>
    <row r="459" spans="1:8" ht="18" customHeight="1" x14ac:dyDescent="0.25">
      <c r="A459" s="4">
        <f>'📋 Order Form'!B456</f>
        <v>188522</v>
      </c>
      <c r="B459" s="5" t="str">
        <f>'📋 Order Form'!D456</f>
        <v>TRUNK 3PK</v>
      </c>
      <c r="C459" s="5" t="str">
        <f>'📋 Order Form'!E456</f>
        <v>LV00NB4269 - 3W7</v>
      </c>
      <c r="D459" s="5" t="str">
        <f>'📋 Order Form'!F456</f>
        <v>Nero - Bianco</v>
      </c>
      <c r="E459" s="4" t="str">
        <f>'📋 Order Form'!H456</f>
        <v>XS</v>
      </c>
      <c r="F459" s="24">
        <f>'📋 Order Form'!L456</f>
        <v>0</v>
      </c>
      <c r="G459" s="10">
        <f>'📋 Order Form'!M456</f>
        <v>0</v>
      </c>
      <c r="H459" s="10">
        <f>'📋 Order Form'!N456</f>
        <v>0</v>
      </c>
    </row>
    <row r="460" spans="1:8" ht="18" customHeight="1" x14ac:dyDescent="0.25">
      <c r="A460" s="4">
        <f>'📋 Order Form'!B457</f>
        <v>188522</v>
      </c>
      <c r="B460" s="5" t="str">
        <f>'📋 Order Form'!D457</f>
        <v>TRUNK 3PK</v>
      </c>
      <c r="C460" s="5" t="str">
        <f>'📋 Order Form'!E457</f>
        <v>LV00NB4269 - 3W7</v>
      </c>
      <c r="D460" s="5" t="str">
        <f>'📋 Order Form'!F457</f>
        <v>Nero - Bianco</v>
      </c>
      <c r="E460" s="4" t="str">
        <f>'📋 Order Form'!H457</f>
        <v>S</v>
      </c>
      <c r="F460" s="24">
        <f>'📋 Order Form'!L457</f>
        <v>0</v>
      </c>
      <c r="G460" s="10">
        <f>'📋 Order Form'!M457</f>
        <v>0</v>
      </c>
      <c r="H460" s="10">
        <f>'📋 Order Form'!N457</f>
        <v>0</v>
      </c>
    </row>
    <row r="461" spans="1:8" ht="18" customHeight="1" x14ac:dyDescent="0.25">
      <c r="A461" s="4">
        <f>'📋 Order Form'!B458</f>
        <v>188522</v>
      </c>
      <c r="B461" s="5" t="str">
        <f>'📋 Order Form'!D458</f>
        <v>TRUNK 3PK</v>
      </c>
      <c r="C461" s="5" t="str">
        <f>'📋 Order Form'!E458</f>
        <v>LV00NB4269 - 3W7</v>
      </c>
      <c r="D461" s="5" t="str">
        <f>'📋 Order Form'!F458</f>
        <v>Nero - Bianco</v>
      </c>
      <c r="E461" s="4" t="str">
        <f>'📋 Order Form'!H458</f>
        <v>M</v>
      </c>
      <c r="F461" s="24">
        <f>'📋 Order Form'!L458</f>
        <v>0</v>
      </c>
      <c r="G461" s="10">
        <f>'📋 Order Form'!M458</f>
        <v>0</v>
      </c>
      <c r="H461" s="10">
        <f>'📋 Order Form'!N458</f>
        <v>0</v>
      </c>
    </row>
    <row r="462" spans="1:8" ht="18" customHeight="1" x14ac:dyDescent="0.25">
      <c r="A462" s="4">
        <f>'📋 Order Form'!B459</f>
        <v>188522</v>
      </c>
      <c r="B462" s="5" t="str">
        <f>'📋 Order Form'!D459</f>
        <v>TRUNK 3PK</v>
      </c>
      <c r="C462" s="5" t="str">
        <f>'📋 Order Form'!E459</f>
        <v>LV00NB4269 - 3W7</v>
      </c>
      <c r="D462" s="5" t="str">
        <f>'📋 Order Form'!F459</f>
        <v>Nero - Bianco</v>
      </c>
      <c r="E462" s="4" t="str">
        <f>'📋 Order Form'!H459</f>
        <v>L</v>
      </c>
      <c r="F462" s="24">
        <f>'📋 Order Form'!L459</f>
        <v>0</v>
      </c>
      <c r="G462" s="10">
        <f>'📋 Order Form'!M459</f>
        <v>0</v>
      </c>
      <c r="H462" s="10">
        <f>'📋 Order Form'!N459</f>
        <v>0</v>
      </c>
    </row>
    <row r="463" spans="1:8" ht="18" customHeight="1" x14ac:dyDescent="0.25">
      <c r="A463" s="4">
        <f>'📋 Order Form'!B460</f>
        <v>188522</v>
      </c>
      <c r="B463" s="5" t="str">
        <f>'📋 Order Form'!D460</f>
        <v>TRUNK 3PK</v>
      </c>
      <c r="C463" s="5" t="str">
        <f>'📋 Order Form'!E460</f>
        <v>LV00NB4269 - 3W7</v>
      </c>
      <c r="D463" s="5" t="str">
        <f>'📋 Order Form'!F460</f>
        <v>Nero - Bianco</v>
      </c>
      <c r="E463" s="4" t="str">
        <f>'📋 Order Form'!H460</f>
        <v>XL</v>
      </c>
      <c r="F463" s="24">
        <f>'📋 Order Form'!L460</f>
        <v>0</v>
      </c>
      <c r="G463" s="10">
        <f>'📋 Order Form'!M460</f>
        <v>0</v>
      </c>
      <c r="H463" s="10">
        <f>'📋 Order Form'!N460</f>
        <v>0</v>
      </c>
    </row>
    <row r="464" spans="1:8" ht="18" customHeight="1" x14ac:dyDescent="0.25">
      <c r="A464" s="4">
        <f>'📋 Order Form'!B461</f>
        <v>188522</v>
      </c>
      <c r="B464" s="5" t="str">
        <f>'📋 Order Form'!D461</f>
        <v>TRUNK 3PK</v>
      </c>
      <c r="C464" s="5" t="str">
        <f>'📋 Order Form'!E461</f>
        <v>LV00NB4269 - 3W7</v>
      </c>
      <c r="D464" s="5" t="str">
        <f>'📋 Order Form'!F461</f>
        <v>Nero - Bianco</v>
      </c>
      <c r="E464" s="4" t="str">
        <f>'📋 Order Form'!H461</f>
        <v>XXL</v>
      </c>
      <c r="F464" s="24">
        <f>'📋 Order Form'!L461</f>
        <v>0</v>
      </c>
      <c r="G464" s="10">
        <f>'📋 Order Form'!M461</f>
        <v>0</v>
      </c>
      <c r="H464" s="10">
        <f>'📋 Order Form'!N461</f>
        <v>0</v>
      </c>
    </row>
    <row r="465" spans="1:8" ht="18" customHeight="1" x14ac:dyDescent="0.25">
      <c r="A465" s="13">
        <f>'📋 Order Form'!B462</f>
        <v>188522</v>
      </c>
      <c r="B465" s="14" t="str">
        <f>'📋 Order Form'!D462</f>
        <v>TRUNK 3PK</v>
      </c>
      <c r="C465" s="14" t="str">
        <f>'📋 Order Form'!E462</f>
        <v>LV00NB4269 - MTA</v>
      </c>
      <c r="D465" s="14" t="str">
        <f>'📋 Order Form'!F462</f>
        <v>Grigio Chiaro</v>
      </c>
      <c r="E465" s="13" t="str">
        <f>'📋 Order Form'!H462</f>
        <v>XS</v>
      </c>
      <c r="F465" s="25">
        <f>'📋 Order Form'!L462</f>
        <v>0</v>
      </c>
      <c r="G465" s="18">
        <f>'📋 Order Form'!M462</f>
        <v>0</v>
      </c>
      <c r="H465" s="18">
        <f>'📋 Order Form'!N462</f>
        <v>0</v>
      </c>
    </row>
    <row r="466" spans="1:8" ht="18" customHeight="1" x14ac:dyDescent="0.25">
      <c r="A466" s="13">
        <f>'📋 Order Form'!B463</f>
        <v>188522</v>
      </c>
      <c r="B466" s="14" t="str">
        <f>'📋 Order Form'!D463</f>
        <v>TRUNK 3PK</v>
      </c>
      <c r="C466" s="14" t="str">
        <f>'📋 Order Form'!E463</f>
        <v>LV00NB4269 - MTA</v>
      </c>
      <c r="D466" s="14" t="str">
        <f>'📋 Order Form'!F463</f>
        <v>Grigio Chiaro</v>
      </c>
      <c r="E466" s="13" t="str">
        <f>'📋 Order Form'!H463</f>
        <v>S</v>
      </c>
      <c r="F466" s="25">
        <f>'📋 Order Form'!L463</f>
        <v>0</v>
      </c>
      <c r="G466" s="18">
        <f>'📋 Order Form'!M463</f>
        <v>0</v>
      </c>
      <c r="H466" s="18">
        <f>'📋 Order Form'!N463</f>
        <v>0</v>
      </c>
    </row>
    <row r="467" spans="1:8" ht="18" customHeight="1" x14ac:dyDescent="0.25">
      <c r="A467" s="13">
        <f>'📋 Order Form'!B464</f>
        <v>188522</v>
      </c>
      <c r="B467" s="14" t="str">
        <f>'📋 Order Form'!D464</f>
        <v>TRUNK 3PK</v>
      </c>
      <c r="C467" s="14" t="str">
        <f>'📋 Order Form'!E464</f>
        <v>LV00NB4269 - MTA</v>
      </c>
      <c r="D467" s="14" t="str">
        <f>'📋 Order Form'!F464</f>
        <v>Grigio Chiaro</v>
      </c>
      <c r="E467" s="13" t="str">
        <f>'📋 Order Form'!H464</f>
        <v>M</v>
      </c>
      <c r="F467" s="25">
        <f>'📋 Order Form'!L464</f>
        <v>0</v>
      </c>
      <c r="G467" s="18">
        <f>'📋 Order Form'!M464</f>
        <v>0</v>
      </c>
      <c r="H467" s="18">
        <f>'📋 Order Form'!N464</f>
        <v>0</v>
      </c>
    </row>
    <row r="468" spans="1:8" ht="18" customHeight="1" x14ac:dyDescent="0.25">
      <c r="A468" s="13">
        <f>'📋 Order Form'!B465</f>
        <v>188522</v>
      </c>
      <c r="B468" s="14" t="str">
        <f>'📋 Order Form'!D465</f>
        <v>TRUNK 3PK</v>
      </c>
      <c r="C468" s="14" t="str">
        <f>'📋 Order Form'!E465</f>
        <v>LV00NB4269 - MTA</v>
      </c>
      <c r="D468" s="14" t="str">
        <f>'📋 Order Form'!F465</f>
        <v>Grigio Chiaro</v>
      </c>
      <c r="E468" s="13" t="str">
        <f>'📋 Order Form'!H465</f>
        <v>L</v>
      </c>
      <c r="F468" s="25">
        <f>'📋 Order Form'!L465</f>
        <v>0</v>
      </c>
      <c r="G468" s="18">
        <f>'📋 Order Form'!M465</f>
        <v>0</v>
      </c>
      <c r="H468" s="18">
        <f>'📋 Order Form'!N465</f>
        <v>0</v>
      </c>
    </row>
    <row r="469" spans="1:8" ht="18" customHeight="1" x14ac:dyDescent="0.25">
      <c r="A469" s="13">
        <f>'📋 Order Form'!B466</f>
        <v>188522</v>
      </c>
      <c r="B469" s="14" t="str">
        <f>'📋 Order Form'!D466</f>
        <v>TRUNK 3PK</v>
      </c>
      <c r="C469" s="14" t="str">
        <f>'📋 Order Form'!E466</f>
        <v>LV00NB4269 - MTA</v>
      </c>
      <c r="D469" s="14" t="str">
        <f>'📋 Order Form'!F466</f>
        <v>Grigio Chiaro</v>
      </c>
      <c r="E469" s="13" t="str">
        <f>'📋 Order Form'!H466</f>
        <v>XL</v>
      </c>
      <c r="F469" s="25">
        <f>'📋 Order Form'!L466</f>
        <v>0</v>
      </c>
      <c r="G469" s="18">
        <f>'📋 Order Form'!M466</f>
        <v>0</v>
      </c>
      <c r="H469" s="18">
        <f>'📋 Order Form'!N466</f>
        <v>0</v>
      </c>
    </row>
    <row r="470" spans="1:8" ht="18" customHeight="1" x14ac:dyDescent="0.25">
      <c r="A470" s="13">
        <f>'📋 Order Form'!B467</f>
        <v>188522</v>
      </c>
      <c r="B470" s="14" t="str">
        <f>'📋 Order Form'!D467</f>
        <v>TRUNK 3PK</v>
      </c>
      <c r="C470" s="14" t="str">
        <f>'📋 Order Form'!E467</f>
        <v>LV00NB4269 - MTA</v>
      </c>
      <c r="D470" s="14" t="str">
        <f>'📋 Order Form'!F467</f>
        <v>Grigio Chiaro</v>
      </c>
      <c r="E470" s="13" t="str">
        <f>'📋 Order Form'!H467</f>
        <v>XXL</v>
      </c>
      <c r="F470" s="25">
        <f>'📋 Order Form'!L467</f>
        <v>0</v>
      </c>
      <c r="G470" s="18">
        <f>'📋 Order Form'!M467</f>
        <v>0</v>
      </c>
      <c r="H470" s="18">
        <f>'📋 Order Form'!N467</f>
        <v>0</v>
      </c>
    </row>
    <row r="471" spans="1:8" ht="18" customHeight="1" x14ac:dyDescent="0.25">
      <c r="A471" s="4">
        <f>'📋 Order Form'!B468</f>
        <v>188524</v>
      </c>
      <c r="B471" s="5" t="str">
        <f>'📋 Order Form'!D468</f>
        <v>LOW RISE TRUNK 5PK</v>
      </c>
      <c r="C471" s="5" t="str">
        <f>'📋 Order Form'!E468</f>
        <v>LV00NB4390 - 40Y</v>
      </c>
      <c r="D471" s="5" t="str">
        <f>'📋 Order Form'!F468</f>
        <v>Nero - Blu</v>
      </c>
      <c r="E471" s="4" t="str">
        <f>'📋 Order Form'!H468</f>
        <v>XS</v>
      </c>
      <c r="F471" s="24">
        <f>'📋 Order Form'!L468</f>
        <v>0</v>
      </c>
      <c r="G471" s="10">
        <f>'📋 Order Form'!M468</f>
        <v>0</v>
      </c>
      <c r="H471" s="10">
        <f>'📋 Order Form'!N468</f>
        <v>0</v>
      </c>
    </row>
    <row r="472" spans="1:8" ht="18" customHeight="1" x14ac:dyDescent="0.25">
      <c r="A472" s="13">
        <f>'📋 Order Form'!B469</f>
        <v>188524</v>
      </c>
      <c r="B472" s="14" t="str">
        <f>'📋 Order Form'!D469</f>
        <v>LOW RISE TRUNK 5PK</v>
      </c>
      <c r="C472" s="14" t="str">
        <f>'📋 Order Form'!E469</f>
        <v>LV00NB4390 - 41A</v>
      </c>
      <c r="D472" s="14" t="str">
        <f>'📋 Order Form'!F469</f>
        <v>Nero</v>
      </c>
      <c r="E472" s="13" t="str">
        <f>'📋 Order Form'!H469</f>
        <v>XXL</v>
      </c>
      <c r="F472" s="25">
        <f>'📋 Order Form'!L469</f>
        <v>0</v>
      </c>
      <c r="G472" s="18">
        <f>'📋 Order Form'!M469</f>
        <v>0</v>
      </c>
      <c r="H472" s="18">
        <f>'📋 Order Form'!N469</f>
        <v>0</v>
      </c>
    </row>
    <row r="473" spans="1:8" ht="18" customHeight="1" x14ac:dyDescent="0.25">
      <c r="A473" s="4">
        <f>'📋 Order Form'!B470</f>
        <v>188525</v>
      </c>
      <c r="B473" s="5" t="str">
        <f>'📋 Order Form'!D470</f>
        <v>BOXER BRIEF 3PK</v>
      </c>
      <c r="C473" s="5" t="str">
        <f>'📋 Order Form'!E470</f>
        <v>LV00NB4394 - 40I</v>
      </c>
      <c r="D473" s="5" t="str">
        <f>'📋 Order Form'!F470</f>
        <v>Nero - Viola</v>
      </c>
      <c r="E473" s="4" t="str">
        <f>'📋 Order Form'!H470</f>
        <v>XS</v>
      </c>
      <c r="F473" s="24">
        <f>'📋 Order Form'!L470</f>
        <v>0</v>
      </c>
      <c r="G473" s="10">
        <f>'📋 Order Form'!M470</f>
        <v>0</v>
      </c>
      <c r="H473" s="10">
        <f>'📋 Order Form'!N470</f>
        <v>0</v>
      </c>
    </row>
    <row r="474" spans="1:8" ht="18" customHeight="1" x14ac:dyDescent="0.25">
      <c r="A474" s="4">
        <f>'📋 Order Form'!B471</f>
        <v>188525</v>
      </c>
      <c r="B474" s="5" t="str">
        <f>'📋 Order Form'!D471</f>
        <v>BOXER BRIEF 3PK</v>
      </c>
      <c r="C474" s="5" t="str">
        <f>'📋 Order Form'!E471</f>
        <v>LV00NB4394 - 40I</v>
      </c>
      <c r="D474" s="5" t="str">
        <f>'📋 Order Form'!F471</f>
        <v>Nero - Viola</v>
      </c>
      <c r="E474" s="4" t="str">
        <f>'📋 Order Form'!H471</f>
        <v>S</v>
      </c>
      <c r="F474" s="24">
        <f>'📋 Order Form'!L471</f>
        <v>0</v>
      </c>
      <c r="G474" s="10">
        <f>'📋 Order Form'!M471</f>
        <v>0</v>
      </c>
      <c r="H474" s="10">
        <f>'📋 Order Form'!N471</f>
        <v>0</v>
      </c>
    </row>
    <row r="475" spans="1:8" ht="18" customHeight="1" x14ac:dyDescent="0.25">
      <c r="A475" s="4">
        <f>'📋 Order Form'!B472</f>
        <v>188525</v>
      </c>
      <c r="B475" s="5" t="str">
        <f>'📋 Order Form'!D472</f>
        <v>BOXER BRIEF 3PK</v>
      </c>
      <c r="C475" s="5" t="str">
        <f>'📋 Order Form'!E472</f>
        <v>LV00NB4394 - 40I</v>
      </c>
      <c r="D475" s="5" t="str">
        <f>'📋 Order Form'!F472</f>
        <v>Nero - Viola</v>
      </c>
      <c r="E475" s="4" t="str">
        <f>'📋 Order Form'!H472</f>
        <v>M</v>
      </c>
      <c r="F475" s="24">
        <f>'📋 Order Form'!L472</f>
        <v>0</v>
      </c>
      <c r="G475" s="10">
        <f>'📋 Order Form'!M472</f>
        <v>0</v>
      </c>
      <c r="H475" s="10">
        <f>'📋 Order Form'!N472</f>
        <v>0</v>
      </c>
    </row>
    <row r="476" spans="1:8" ht="18" customHeight="1" x14ac:dyDescent="0.25">
      <c r="A476" s="4">
        <f>'📋 Order Form'!B473</f>
        <v>188525</v>
      </c>
      <c r="B476" s="5" t="str">
        <f>'📋 Order Form'!D473</f>
        <v>BOXER BRIEF 3PK</v>
      </c>
      <c r="C476" s="5" t="str">
        <f>'📋 Order Form'!E473</f>
        <v>LV00NB4394 - 40I</v>
      </c>
      <c r="D476" s="5" t="str">
        <f>'📋 Order Form'!F473</f>
        <v>Nero - Viola</v>
      </c>
      <c r="E476" s="4" t="str">
        <f>'📋 Order Form'!H473</f>
        <v>L</v>
      </c>
      <c r="F476" s="24">
        <f>'📋 Order Form'!L473</f>
        <v>0</v>
      </c>
      <c r="G476" s="10">
        <f>'📋 Order Form'!M473</f>
        <v>0</v>
      </c>
      <c r="H476" s="10">
        <f>'📋 Order Form'!N473</f>
        <v>0</v>
      </c>
    </row>
    <row r="477" spans="1:8" ht="18" customHeight="1" x14ac:dyDescent="0.25">
      <c r="A477" s="4">
        <f>'📋 Order Form'!B474</f>
        <v>188525</v>
      </c>
      <c r="B477" s="5" t="str">
        <f>'📋 Order Form'!D474</f>
        <v>BOXER BRIEF 3PK</v>
      </c>
      <c r="C477" s="5" t="str">
        <f>'📋 Order Form'!E474</f>
        <v>LV00NB4394 - 40I</v>
      </c>
      <c r="D477" s="5" t="str">
        <f>'📋 Order Form'!F474</f>
        <v>Nero - Viola</v>
      </c>
      <c r="E477" s="4" t="str">
        <f>'📋 Order Form'!H474</f>
        <v>XL</v>
      </c>
      <c r="F477" s="24">
        <f>'📋 Order Form'!L474</f>
        <v>0</v>
      </c>
      <c r="G477" s="10">
        <f>'📋 Order Form'!M474</f>
        <v>0</v>
      </c>
      <c r="H477" s="10">
        <f>'📋 Order Form'!N474</f>
        <v>0</v>
      </c>
    </row>
    <row r="478" spans="1:8" ht="18" customHeight="1" x14ac:dyDescent="0.25">
      <c r="A478" s="13">
        <f>'📋 Order Form'!B475</f>
        <v>188525</v>
      </c>
      <c r="B478" s="14" t="str">
        <f>'📋 Order Form'!D475</f>
        <v>BOXER BRIEF 3PK</v>
      </c>
      <c r="C478" s="14" t="str">
        <f>'📋 Order Form'!E475</f>
        <v>LV00NB4394 - TKM</v>
      </c>
      <c r="D478" s="14" t="str">
        <f>'📋 Order Form'!F475</f>
        <v>Rosa Fluo</v>
      </c>
      <c r="E478" s="13" t="str">
        <f>'📋 Order Form'!H475</f>
        <v>S</v>
      </c>
      <c r="F478" s="25">
        <f>'📋 Order Form'!L475</f>
        <v>0</v>
      </c>
      <c r="G478" s="18">
        <f>'📋 Order Form'!M475</f>
        <v>0</v>
      </c>
      <c r="H478" s="18">
        <f>'📋 Order Form'!N475</f>
        <v>0</v>
      </c>
    </row>
    <row r="479" spans="1:8" ht="18" customHeight="1" x14ac:dyDescent="0.25">
      <c r="A479" s="13">
        <f>'📋 Order Form'!B476</f>
        <v>188525</v>
      </c>
      <c r="B479" s="14" t="str">
        <f>'📋 Order Form'!D476</f>
        <v>BOXER BRIEF 3PK</v>
      </c>
      <c r="C479" s="14" t="str">
        <f>'📋 Order Form'!E476</f>
        <v>LV00NB4394 - TKM</v>
      </c>
      <c r="D479" s="14" t="str">
        <f>'📋 Order Form'!F476</f>
        <v>Rosa Fluo</v>
      </c>
      <c r="E479" s="13" t="str">
        <f>'📋 Order Form'!H476</f>
        <v>M</v>
      </c>
      <c r="F479" s="25">
        <f>'📋 Order Form'!L476</f>
        <v>0</v>
      </c>
      <c r="G479" s="18">
        <f>'📋 Order Form'!M476</f>
        <v>0</v>
      </c>
      <c r="H479" s="18">
        <f>'📋 Order Form'!N476</f>
        <v>0</v>
      </c>
    </row>
    <row r="480" spans="1:8" ht="18" customHeight="1" x14ac:dyDescent="0.25">
      <c r="A480" s="13">
        <f>'📋 Order Form'!B477</f>
        <v>188525</v>
      </c>
      <c r="B480" s="14" t="str">
        <f>'📋 Order Form'!D477</f>
        <v>BOXER BRIEF 3PK</v>
      </c>
      <c r="C480" s="14" t="str">
        <f>'📋 Order Form'!E477</f>
        <v>LV00NB4394 - TKM</v>
      </c>
      <c r="D480" s="14" t="str">
        <f>'📋 Order Form'!F477</f>
        <v>Rosa Fluo</v>
      </c>
      <c r="E480" s="13" t="str">
        <f>'📋 Order Form'!H477</f>
        <v>L</v>
      </c>
      <c r="F480" s="25">
        <f>'📋 Order Form'!L477</f>
        <v>0</v>
      </c>
      <c r="G480" s="18">
        <f>'📋 Order Form'!M477</f>
        <v>0</v>
      </c>
      <c r="H480" s="18">
        <f>'📋 Order Form'!N477</f>
        <v>0</v>
      </c>
    </row>
    <row r="481" spans="1:8" ht="18" customHeight="1" x14ac:dyDescent="0.25">
      <c r="A481" s="4">
        <f>'📋 Order Form'!B478</f>
        <v>188526</v>
      </c>
      <c r="B481" s="5" t="str">
        <f>'📋 Order Form'!D478</f>
        <v>BOXER BRIEF 5PK</v>
      </c>
      <c r="C481" s="5" t="str">
        <f>'📋 Order Form'!E478</f>
        <v>LV00NB4395 - 40A</v>
      </c>
      <c r="D481" s="5" t="str">
        <f>'📋 Order Form'!F478</f>
        <v>Nero - Grigio</v>
      </c>
      <c r="E481" s="4" t="str">
        <f>'📋 Order Form'!H478</f>
        <v>S</v>
      </c>
      <c r="F481" s="24">
        <f>'📋 Order Form'!L478</f>
        <v>0</v>
      </c>
      <c r="G481" s="10">
        <f>'📋 Order Form'!M478</f>
        <v>0</v>
      </c>
      <c r="H481" s="10">
        <f>'📋 Order Form'!N478</f>
        <v>0</v>
      </c>
    </row>
    <row r="482" spans="1:8" ht="18" customHeight="1" x14ac:dyDescent="0.25">
      <c r="A482" s="4">
        <f>'📋 Order Form'!B479</f>
        <v>188526</v>
      </c>
      <c r="B482" s="5" t="str">
        <f>'📋 Order Form'!D479</f>
        <v>BOXER BRIEF 5PK</v>
      </c>
      <c r="C482" s="5" t="str">
        <f>'📋 Order Form'!E479</f>
        <v>LV00NB4395 - 40A</v>
      </c>
      <c r="D482" s="5" t="str">
        <f>'📋 Order Form'!F479</f>
        <v>Nero - Grigio</v>
      </c>
      <c r="E482" s="4" t="str">
        <f>'📋 Order Form'!H479</f>
        <v>M</v>
      </c>
      <c r="F482" s="24">
        <f>'📋 Order Form'!L479</f>
        <v>0</v>
      </c>
      <c r="G482" s="10">
        <f>'📋 Order Form'!M479</f>
        <v>0</v>
      </c>
      <c r="H482" s="10">
        <f>'📋 Order Form'!N479</f>
        <v>0</v>
      </c>
    </row>
    <row r="483" spans="1:8" ht="18" customHeight="1" x14ac:dyDescent="0.25">
      <c r="A483" s="4">
        <f>'📋 Order Form'!B480</f>
        <v>188526</v>
      </c>
      <c r="B483" s="5" t="str">
        <f>'📋 Order Form'!D480</f>
        <v>BOXER BRIEF 5PK</v>
      </c>
      <c r="C483" s="5" t="str">
        <f>'📋 Order Form'!E480</f>
        <v>LV00NB4395 - 40A</v>
      </c>
      <c r="D483" s="5" t="str">
        <f>'📋 Order Form'!F480</f>
        <v>Nero - Grigio</v>
      </c>
      <c r="E483" s="4" t="str">
        <f>'📋 Order Form'!H480</f>
        <v>L</v>
      </c>
      <c r="F483" s="24">
        <f>'📋 Order Form'!L480</f>
        <v>0</v>
      </c>
      <c r="G483" s="10">
        <f>'📋 Order Form'!M480</f>
        <v>0</v>
      </c>
      <c r="H483" s="10">
        <f>'📋 Order Form'!N480</f>
        <v>0</v>
      </c>
    </row>
    <row r="484" spans="1:8" ht="18" customHeight="1" x14ac:dyDescent="0.25">
      <c r="A484" s="13">
        <f>'📋 Order Form'!B481</f>
        <v>188527</v>
      </c>
      <c r="B484" s="14" t="str">
        <f>'📋 Order Form'!D481</f>
        <v>BOXER BRIEF 3PK</v>
      </c>
      <c r="C484" s="14" t="str">
        <f>'📋 Order Form'!E481</f>
        <v>LV00NB4410 - 3ZP</v>
      </c>
      <c r="D484" s="14" t="str">
        <f>'📋 Order Form'!F481</f>
        <v>Grigio Chiaro</v>
      </c>
      <c r="E484" s="13" t="str">
        <f>'📋 Order Form'!H481</f>
        <v>XS</v>
      </c>
      <c r="F484" s="25">
        <f>'📋 Order Form'!L481</f>
        <v>0</v>
      </c>
      <c r="G484" s="18">
        <f>'📋 Order Form'!M481</f>
        <v>0</v>
      </c>
      <c r="H484" s="18">
        <f>'📋 Order Form'!N481</f>
        <v>0</v>
      </c>
    </row>
    <row r="485" spans="1:8" ht="18" customHeight="1" x14ac:dyDescent="0.25">
      <c r="A485" s="13">
        <f>'📋 Order Form'!B482</f>
        <v>188527</v>
      </c>
      <c r="B485" s="14" t="str">
        <f>'📋 Order Form'!D482</f>
        <v>BOXER BRIEF 3PK</v>
      </c>
      <c r="C485" s="14" t="str">
        <f>'📋 Order Form'!E482</f>
        <v>LV00NB4410 - 3ZP</v>
      </c>
      <c r="D485" s="14" t="str">
        <f>'📋 Order Form'!F482</f>
        <v>Grigio Chiaro</v>
      </c>
      <c r="E485" s="13" t="str">
        <f>'📋 Order Form'!H482</f>
        <v>S</v>
      </c>
      <c r="F485" s="25">
        <f>'📋 Order Form'!L482</f>
        <v>0</v>
      </c>
      <c r="G485" s="18">
        <f>'📋 Order Form'!M482</f>
        <v>0</v>
      </c>
      <c r="H485" s="18">
        <f>'📋 Order Form'!N482</f>
        <v>0</v>
      </c>
    </row>
    <row r="486" spans="1:8" ht="18" customHeight="1" x14ac:dyDescent="0.25">
      <c r="A486" s="13">
        <f>'📋 Order Form'!B483</f>
        <v>188527</v>
      </c>
      <c r="B486" s="14" t="str">
        <f>'📋 Order Form'!D483</f>
        <v>BOXER BRIEF 3PK</v>
      </c>
      <c r="C486" s="14" t="str">
        <f>'📋 Order Form'!E483</f>
        <v>LV00NB4410 - 3ZP</v>
      </c>
      <c r="D486" s="14" t="str">
        <f>'📋 Order Form'!F483</f>
        <v>Grigio Chiaro</v>
      </c>
      <c r="E486" s="13" t="str">
        <f>'📋 Order Form'!H483</f>
        <v>M</v>
      </c>
      <c r="F486" s="25">
        <f>'📋 Order Form'!L483</f>
        <v>0</v>
      </c>
      <c r="G486" s="18">
        <f>'📋 Order Form'!M483</f>
        <v>0</v>
      </c>
      <c r="H486" s="18">
        <f>'📋 Order Form'!N483</f>
        <v>0</v>
      </c>
    </row>
    <row r="487" spans="1:8" ht="18" customHeight="1" x14ac:dyDescent="0.25">
      <c r="A487" s="13">
        <f>'📋 Order Form'!B484</f>
        <v>188527</v>
      </c>
      <c r="B487" s="14" t="str">
        <f>'📋 Order Form'!D484</f>
        <v>BOXER BRIEF 3PK</v>
      </c>
      <c r="C487" s="14" t="str">
        <f>'📋 Order Form'!E484</f>
        <v>LV00NB4410 - 3ZP</v>
      </c>
      <c r="D487" s="14" t="str">
        <f>'📋 Order Form'!F484</f>
        <v>Grigio Chiaro</v>
      </c>
      <c r="E487" s="13" t="str">
        <f>'📋 Order Form'!H484</f>
        <v>L</v>
      </c>
      <c r="F487" s="25">
        <f>'📋 Order Form'!L484</f>
        <v>0</v>
      </c>
      <c r="G487" s="18">
        <f>'📋 Order Form'!M484</f>
        <v>0</v>
      </c>
      <c r="H487" s="18">
        <f>'📋 Order Form'!N484</f>
        <v>0</v>
      </c>
    </row>
    <row r="488" spans="1:8" ht="18" customHeight="1" x14ac:dyDescent="0.25">
      <c r="A488" s="13">
        <f>'📋 Order Form'!B485</f>
        <v>188527</v>
      </c>
      <c r="B488" s="14" t="str">
        <f>'📋 Order Form'!D485</f>
        <v>BOXER BRIEF 3PK</v>
      </c>
      <c r="C488" s="14" t="str">
        <f>'📋 Order Form'!E485</f>
        <v>LV00NB4410 - 3ZP</v>
      </c>
      <c r="D488" s="14" t="str">
        <f>'📋 Order Form'!F485</f>
        <v>Grigio Chiaro</v>
      </c>
      <c r="E488" s="13" t="str">
        <f>'📋 Order Form'!H485</f>
        <v>XL</v>
      </c>
      <c r="F488" s="25">
        <f>'📋 Order Form'!L485</f>
        <v>0</v>
      </c>
      <c r="G488" s="18">
        <f>'📋 Order Form'!M485</f>
        <v>0</v>
      </c>
      <c r="H488" s="18">
        <f>'📋 Order Form'!N485</f>
        <v>0</v>
      </c>
    </row>
    <row r="489" spans="1:8" ht="18" customHeight="1" x14ac:dyDescent="0.25">
      <c r="A489" s="13">
        <f>'📋 Order Form'!B486</f>
        <v>188527</v>
      </c>
      <c r="B489" s="14" t="str">
        <f>'📋 Order Form'!D486</f>
        <v>BOXER BRIEF 3PK</v>
      </c>
      <c r="C489" s="14" t="str">
        <f>'📋 Order Form'!E486</f>
        <v>LV00NB4410 - 3ZP</v>
      </c>
      <c r="D489" s="14" t="str">
        <f>'📋 Order Form'!F486</f>
        <v>Grigio Chiaro</v>
      </c>
      <c r="E489" s="13" t="str">
        <f>'📋 Order Form'!H486</f>
        <v>XXL</v>
      </c>
      <c r="F489" s="25">
        <f>'📋 Order Form'!L486</f>
        <v>0</v>
      </c>
      <c r="G489" s="18">
        <f>'📋 Order Form'!M486</f>
        <v>0</v>
      </c>
      <c r="H489" s="18">
        <f>'📋 Order Form'!N486</f>
        <v>0</v>
      </c>
    </row>
    <row r="490" spans="1:8" ht="18" customHeight="1" x14ac:dyDescent="0.25">
      <c r="A490" s="4">
        <f>'📋 Order Form'!B487</f>
        <v>188527</v>
      </c>
      <c r="B490" s="5" t="str">
        <f>'📋 Order Form'!D487</f>
        <v>BOXER BRIEF 3PK</v>
      </c>
      <c r="C490" s="5" t="str">
        <f>'📋 Order Form'!E487</f>
        <v>LV00NB4410 - 3ZZ</v>
      </c>
      <c r="D490" s="5" t="str">
        <f>'📋 Order Form'!F487</f>
        <v>Nero - Blu</v>
      </c>
      <c r="E490" s="4" t="str">
        <f>'📋 Order Form'!H487</f>
        <v>S</v>
      </c>
      <c r="F490" s="24">
        <f>'📋 Order Form'!L487</f>
        <v>0</v>
      </c>
      <c r="G490" s="10">
        <f>'📋 Order Form'!M487</f>
        <v>0</v>
      </c>
      <c r="H490" s="10">
        <f>'📋 Order Form'!N487</f>
        <v>0</v>
      </c>
    </row>
    <row r="491" spans="1:8" ht="18" customHeight="1" x14ac:dyDescent="0.25">
      <c r="A491" s="4">
        <f>'📋 Order Form'!B488</f>
        <v>188527</v>
      </c>
      <c r="B491" s="5" t="str">
        <f>'📋 Order Form'!D488</f>
        <v>BOXER BRIEF 3PK</v>
      </c>
      <c r="C491" s="5" t="str">
        <f>'📋 Order Form'!E488</f>
        <v>LV00NB4410 - 3ZZ</v>
      </c>
      <c r="D491" s="5" t="str">
        <f>'📋 Order Form'!F488</f>
        <v>Nero - Blu</v>
      </c>
      <c r="E491" s="4" t="str">
        <f>'📋 Order Form'!H488</f>
        <v>M</v>
      </c>
      <c r="F491" s="24">
        <f>'📋 Order Form'!L488</f>
        <v>0</v>
      </c>
      <c r="G491" s="10">
        <f>'📋 Order Form'!M488</f>
        <v>0</v>
      </c>
      <c r="H491" s="10">
        <f>'📋 Order Form'!N488</f>
        <v>0</v>
      </c>
    </row>
    <row r="492" spans="1:8" ht="18" customHeight="1" x14ac:dyDescent="0.25">
      <c r="A492" s="4">
        <f>'📋 Order Form'!B489</f>
        <v>188527</v>
      </c>
      <c r="B492" s="5" t="str">
        <f>'📋 Order Form'!D489</f>
        <v>BOXER BRIEF 3PK</v>
      </c>
      <c r="C492" s="5" t="str">
        <f>'📋 Order Form'!E489</f>
        <v>LV00NB4410 - 3ZZ</v>
      </c>
      <c r="D492" s="5" t="str">
        <f>'📋 Order Form'!F489</f>
        <v>Nero - Blu</v>
      </c>
      <c r="E492" s="4" t="str">
        <f>'📋 Order Form'!H489</f>
        <v>L</v>
      </c>
      <c r="F492" s="24">
        <f>'📋 Order Form'!L489</f>
        <v>0</v>
      </c>
      <c r="G492" s="10">
        <f>'📋 Order Form'!M489</f>
        <v>0</v>
      </c>
      <c r="H492" s="10">
        <f>'📋 Order Form'!N489</f>
        <v>0</v>
      </c>
    </row>
    <row r="493" spans="1:8" ht="18" customHeight="1" x14ac:dyDescent="0.25">
      <c r="A493" s="4">
        <f>'📋 Order Form'!B490</f>
        <v>188527</v>
      </c>
      <c r="B493" s="5" t="str">
        <f>'📋 Order Form'!D490</f>
        <v>BOXER BRIEF 3PK</v>
      </c>
      <c r="C493" s="5" t="str">
        <f>'📋 Order Form'!E490</f>
        <v>LV00NB4410 - 3ZZ</v>
      </c>
      <c r="D493" s="5" t="str">
        <f>'📋 Order Form'!F490</f>
        <v>Nero - Blu</v>
      </c>
      <c r="E493" s="4" t="str">
        <f>'📋 Order Form'!H490</f>
        <v>XL</v>
      </c>
      <c r="F493" s="24">
        <f>'📋 Order Form'!L490</f>
        <v>0</v>
      </c>
      <c r="G493" s="10">
        <f>'📋 Order Form'!M490</f>
        <v>0</v>
      </c>
      <c r="H493" s="10">
        <f>'📋 Order Form'!N490</f>
        <v>0</v>
      </c>
    </row>
    <row r="494" spans="1:8" ht="18" customHeight="1" x14ac:dyDescent="0.25">
      <c r="A494" s="13">
        <f>'📋 Order Form'!B491</f>
        <v>188529</v>
      </c>
      <c r="B494" s="14" t="str">
        <f>'📋 Order Form'!D491</f>
        <v>LOW RISE TRUNK 5PK</v>
      </c>
      <c r="C494" s="14" t="str">
        <f>'📋 Order Form'!E491</f>
        <v>LV00NB4412 - 3ZQ</v>
      </c>
      <c r="D494" s="14" t="str">
        <f>'📋 Order Form'!F491</f>
        <v>Nero - Grigio</v>
      </c>
      <c r="E494" s="13" t="str">
        <f>'📋 Order Form'!H491</f>
        <v>XS</v>
      </c>
      <c r="F494" s="25">
        <f>'📋 Order Form'!L491</f>
        <v>0</v>
      </c>
      <c r="G494" s="18">
        <f>'📋 Order Form'!M491</f>
        <v>0</v>
      </c>
      <c r="H494" s="18">
        <f>'📋 Order Form'!N491</f>
        <v>0</v>
      </c>
    </row>
    <row r="495" spans="1:8" ht="18" customHeight="1" x14ac:dyDescent="0.25">
      <c r="A495" s="13">
        <f>'📋 Order Form'!B492</f>
        <v>188529</v>
      </c>
      <c r="B495" s="14" t="str">
        <f>'📋 Order Form'!D492</f>
        <v>LOW RISE TRUNK 5PK</v>
      </c>
      <c r="C495" s="14" t="str">
        <f>'📋 Order Form'!E492</f>
        <v>LV00NB4412 - 3ZQ</v>
      </c>
      <c r="D495" s="14" t="str">
        <f>'📋 Order Form'!F492</f>
        <v>Nero - Grigio</v>
      </c>
      <c r="E495" s="13" t="str">
        <f>'📋 Order Form'!H492</f>
        <v>S</v>
      </c>
      <c r="F495" s="25">
        <f>'📋 Order Form'!L492</f>
        <v>0</v>
      </c>
      <c r="G495" s="18">
        <f>'📋 Order Form'!M492</f>
        <v>0</v>
      </c>
      <c r="H495" s="18">
        <f>'📋 Order Form'!N492</f>
        <v>0</v>
      </c>
    </row>
    <row r="496" spans="1:8" ht="18" customHeight="1" x14ac:dyDescent="0.25">
      <c r="A496" s="13">
        <f>'📋 Order Form'!B493</f>
        <v>188529</v>
      </c>
      <c r="B496" s="14" t="str">
        <f>'📋 Order Form'!D493</f>
        <v>LOW RISE TRUNK 5PK</v>
      </c>
      <c r="C496" s="14" t="str">
        <f>'📋 Order Form'!E493</f>
        <v>LV00NB4412 - 3ZQ</v>
      </c>
      <c r="D496" s="14" t="str">
        <f>'📋 Order Form'!F493</f>
        <v>Nero - Grigio</v>
      </c>
      <c r="E496" s="13" t="str">
        <f>'📋 Order Form'!H493</f>
        <v>M</v>
      </c>
      <c r="F496" s="25">
        <f>'📋 Order Form'!L493</f>
        <v>0</v>
      </c>
      <c r="G496" s="18">
        <f>'📋 Order Form'!M493</f>
        <v>0</v>
      </c>
      <c r="H496" s="18">
        <f>'📋 Order Form'!N493</f>
        <v>0</v>
      </c>
    </row>
    <row r="497" spans="1:8" ht="18" customHeight="1" x14ac:dyDescent="0.25">
      <c r="A497" s="13">
        <f>'📋 Order Form'!B494</f>
        <v>188529</v>
      </c>
      <c r="B497" s="14" t="str">
        <f>'📋 Order Form'!D494</f>
        <v>LOW RISE TRUNK 5PK</v>
      </c>
      <c r="C497" s="14" t="str">
        <f>'📋 Order Form'!E494</f>
        <v>LV00NB4412 - 3ZQ</v>
      </c>
      <c r="D497" s="14" t="str">
        <f>'📋 Order Form'!F494</f>
        <v>Nero - Grigio</v>
      </c>
      <c r="E497" s="13" t="str">
        <f>'📋 Order Form'!H494</f>
        <v>L</v>
      </c>
      <c r="F497" s="25">
        <f>'📋 Order Form'!L494</f>
        <v>0</v>
      </c>
      <c r="G497" s="18">
        <f>'📋 Order Form'!M494</f>
        <v>0</v>
      </c>
      <c r="H497" s="18">
        <f>'📋 Order Form'!N494</f>
        <v>0</v>
      </c>
    </row>
    <row r="498" spans="1:8" ht="18" customHeight="1" x14ac:dyDescent="0.25">
      <c r="A498" s="13">
        <f>'📋 Order Form'!B495</f>
        <v>188529</v>
      </c>
      <c r="B498" s="14" t="str">
        <f>'📋 Order Form'!D495</f>
        <v>LOW RISE TRUNK 5PK</v>
      </c>
      <c r="C498" s="14" t="str">
        <f>'📋 Order Form'!E495</f>
        <v>LV00NB4412 - 3ZQ</v>
      </c>
      <c r="D498" s="14" t="str">
        <f>'📋 Order Form'!F495</f>
        <v>Nero - Grigio</v>
      </c>
      <c r="E498" s="13" t="str">
        <f>'📋 Order Form'!H495</f>
        <v>XL</v>
      </c>
      <c r="F498" s="25">
        <f>'📋 Order Form'!L495</f>
        <v>0</v>
      </c>
      <c r="G498" s="18">
        <f>'📋 Order Form'!M495</f>
        <v>0</v>
      </c>
      <c r="H498" s="18">
        <f>'📋 Order Form'!N495</f>
        <v>0</v>
      </c>
    </row>
    <row r="499" spans="1:8" ht="18" customHeight="1" x14ac:dyDescent="0.25">
      <c r="A499" s="13">
        <f>'📋 Order Form'!B496</f>
        <v>188529</v>
      </c>
      <c r="B499" s="14" t="str">
        <f>'📋 Order Form'!D496</f>
        <v>LOW RISE TRUNK 5PK</v>
      </c>
      <c r="C499" s="14" t="str">
        <f>'📋 Order Form'!E496</f>
        <v>LV00NB4412 - 3ZQ</v>
      </c>
      <c r="D499" s="14" t="str">
        <f>'📋 Order Form'!F496</f>
        <v>Nero - Grigio</v>
      </c>
      <c r="E499" s="13" t="str">
        <f>'📋 Order Form'!H496</f>
        <v>XXL</v>
      </c>
      <c r="F499" s="25">
        <f>'📋 Order Form'!L496</f>
        <v>0</v>
      </c>
      <c r="G499" s="18">
        <f>'📋 Order Form'!M496</f>
        <v>0</v>
      </c>
      <c r="H499" s="18">
        <f>'📋 Order Form'!N496</f>
        <v>0</v>
      </c>
    </row>
    <row r="500" spans="1:8" ht="18" customHeight="1" x14ac:dyDescent="0.25">
      <c r="A500" s="4">
        <f>'📋 Order Form'!B497</f>
        <v>188529</v>
      </c>
      <c r="B500" s="5" t="str">
        <f>'📋 Order Form'!D497</f>
        <v>LOW RISE TRUNK 5PK</v>
      </c>
      <c r="C500" s="5" t="str">
        <f>'📋 Order Form'!E497</f>
        <v>LV00NB4412 - 3ZY</v>
      </c>
      <c r="D500" s="5" t="str">
        <f>'📋 Order Form'!F497</f>
        <v>Grigio - Rosa</v>
      </c>
      <c r="E500" s="4" t="str">
        <f>'📋 Order Form'!H497</f>
        <v>S</v>
      </c>
      <c r="F500" s="24">
        <f>'📋 Order Form'!L497</f>
        <v>0</v>
      </c>
      <c r="G500" s="10">
        <f>'📋 Order Form'!M497</f>
        <v>0</v>
      </c>
      <c r="H500" s="10">
        <f>'📋 Order Form'!N497</f>
        <v>0</v>
      </c>
    </row>
    <row r="501" spans="1:8" ht="18" customHeight="1" x14ac:dyDescent="0.25">
      <c r="A501" s="4">
        <f>'📋 Order Form'!B498</f>
        <v>188529</v>
      </c>
      <c r="B501" s="5" t="str">
        <f>'📋 Order Form'!D498</f>
        <v>LOW RISE TRUNK 5PK</v>
      </c>
      <c r="C501" s="5" t="str">
        <f>'📋 Order Form'!E498</f>
        <v>LV00NB4412 - 3ZY</v>
      </c>
      <c r="D501" s="5" t="str">
        <f>'📋 Order Form'!F498</f>
        <v>Grigio - Rosa</v>
      </c>
      <c r="E501" s="4" t="str">
        <f>'📋 Order Form'!H498</f>
        <v>M</v>
      </c>
      <c r="F501" s="24">
        <f>'📋 Order Form'!L498</f>
        <v>0</v>
      </c>
      <c r="G501" s="10">
        <f>'📋 Order Form'!M498</f>
        <v>0</v>
      </c>
      <c r="H501" s="10">
        <f>'📋 Order Form'!N498</f>
        <v>0</v>
      </c>
    </row>
    <row r="502" spans="1:8" ht="18" customHeight="1" x14ac:dyDescent="0.25">
      <c r="A502" s="4">
        <f>'📋 Order Form'!B499</f>
        <v>188529</v>
      </c>
      <c r="B502" s="5" t="str">
        <f>'📋 Order Form'!D499</f>
        <v>LOW RISE TRUNK 5PK</v>
      </c>
      <c r="C502" s="5" t="str">
        <f>'📋 Order Form'!E499</f>
        <v>LV00NB4412 - 3ZY</v>
      </c>
      <c r="D502" s="5" t="str">
        <f>'📋 Order Form'!F499</f>
        <v>Grigio - Rosa</v>
      </c>
      <c r="E502" s="4" t="str">
        <f>'📋 Order Form'!H499</f>
        <v>L</v>
      </c>
      <c r="F502" s="24">
        <f>'📋 Order Form'!L499</f>
        <v>0</v>
      </c>
      <c r="G502" s="10">
        <f>'📋 Order Form'!M499</f>
        <v>0</v>
      </c>
      <c r="H502" s="10">
        <f>'📋 Order Form'!N499</f>
        <v>0</v>
      </c>
    </row>
    <row r="503" spans="1:8" ht="18" customHeight="1" x14ac:dyDescent="0.25">
      <c r="A503" s="4">
        <f>'📋 Order Form'!B500</f>
        <v>188529</v>
      </c>
      <c r="B503" s="5" t="str">
        <f>'📋 Order Form'!D500</f>
        <v>LOW RISE TRUNK 5PK</v>
      </c>
      <c r="C503" s="5" t="str">
        <f>'📋 Order Form'!E500</f>
        <v>LV00NB4412 - 3ZY</v>
      </c>
      <c r="D503" s="5" t="str">
        <f>'📋 Order Form'!F500</f>
        <v>Grigio - Rosa</v>
      </c>
      <c r="E503" s="4" t="str">
        <f>'📋 Order Form'!H500</f>
        <v>XL</v>
      </c>
      <c r="F503" s="24">
        <f>'📋 Order Form'!L500</f>
        <v>0</v>
      </c>
      <c r="G503" s="10">
        <f>'📋 Order Form'!M500</f>
        <v>0</v>
      </c>
      <c r="H503" s="10">
        <f>'📋 Order Form'!N500</f>
        <v>0</v>
      </c>
    </row>
    <row r="504" spans="1:8" ht="18" customHeight="1" x14ac:dyDescent="0.25">
      <c r="A504" s="4">
        <f>'📋 Order Form'!B501</f>
        <v>188529</v>
      </c>
      <c r="B504" s="5" t="str">
        <f>'📋 Order Form'!D501</f>
        <v>LOW RISE TRUNK 5PK</v>
      </c>
      <c r="C504" s="5" t="str">
        <f>'📋 Order Form'!E501</f>
        <v>LV00NB4412 - 3ZY</v>
      </c>
      <c r="D504" s="5" t="str">
        <f>'📋 Order Form'!F501</f>
        <v>Grigio - Rosa</v>
      </c>
      <c r="E504" s="4" t="str">
        <f>'📋 Order Form'!H501</f>
        <v>XXL</v>
      </c>
      <c r="F504" s="24">
        <f>'📋 Order Form'!L501</f>
        <v>0</v>
      </c>
      <c r="G504" s="10">
        <f>'📋 Order Form'!M501</f>
        <v>0</v>
      </c>
      <c r="H504" s="10">
        <f>'📋 Order Form'!N501</f>
        <v>0</v>
      </c>
    </row>
    <row r="505" spans="1:8" ht="18" customHeight="1" x14ac:dyDescent="0.25">
      <c r="A505" s="13">
        <f>'📋 Order Form'!B502</f>
        <v>188530</v>
      </c>
      <c r="B505" s="14" t="str">
        <f>'📋 Order Form'!D502</f>
        <v>BOXER BRIEF 5PK</v>
      </c>
      <c r="C505" s="14" t="str">
        <f>'📋 Order Form'!E502</f>
        <v>LV00NB4413 - 3ZY</v>
      </c>
      <c r="D505" s="14" t="str">
        <f>'📋 Order Form'!F502</f>
        <v>Grigio - Rosa</v>
      </c>
      <c r="E505" s="13" t="str">
        <f>'📋 Order Form'!H502</f>
        <v>M</v>
      </c>
      <c r="F505" s="25">
        <f>'📋 Order Form'!L502</f>
        <v>0</v>
      </c>
      <c r="G505" s="18">
        <f>'📋 Order Form'!M502</f>
        <v>0</v>
      </c>
      <c r="H505" s="18">
        <f>'📋 Order Form'!N502</f>
        <v>0</v>
      </c>
    </row>
    <row r="506" spans="1:8" ht="18" customHeight="1" x14ac:dyDescent="0.25">
      <c r="A506" s="13">
        <f>'📋 Order Form'!B503</f>
        <v>188530</v>
      </c>
      <c r="B506" s="14" t="str">
        <f>'📋 Order Form'!D503</f>
        <v>BOXER BRIEF 5PK</v>
      </c>
      <c r="C506" s="14" t="str">
        <f>'📋 Order Form'!E503</f>
        <v>LV00NB4413 - 3ZY</v>
      </c>
      <c r="D506" s="14" t="str">
        <f>'📋 Order Form'!F503</f>
        <v>Grigio - Rosa</v>
      </c>
      <c r="E506" s="13" t="str">
        <f>'📋 Order Form'!H503</f>
        <v>L</v>
      </c>
      <c r="F506" s="25">
        <f>'📋 Order Form'!L503</f>
        <v>0</v>
      </c>
      <c r="G506" s="18">
        <f>'📋 Order Form'!M503</f>
        <v>0</v>
      </c>
      <c r="H506" s="18">
        <f>'📋 Order Form'!N503</f>
        <v>0</v>
      </c>
    </row>
    <row r="507" spans="1:8" ht="18" customHeight="1" x14ac:dyDescent="0.25">
      <c r="A507" s="13">
        <f>'📋 Order Form'!B504</f>
        <v>188530</v>
      </c>
      <c r="B507" s="14" t="str">
        <f>'📋 Order Form'!D504</f>
        <v>BOXER BRIEF 5PK</v>
      </c>
      <c r="C507" s="14" t="str">
        <f>'📋 Order Form'!E504</f>
        <v>LV00NB4413 - 3ZY</v>
      </c>
      <c r="D507" s="14" t="str">
        <f>'📋 Order Form'!F504</f>
        <v>Grigio - Rosa</v>
      </c>
      <c r="E507" s="13" t="str">
        <f>'📋 Order Form'!H504</f>
        <v>XL</v>
      </c>
      <c r="F507" s="25">
        <f>'📋 Order Form'!L504</f>
        <v>0</v>
      </c>
      <c r="G507" s="18">
        <f>'📋 Order Form'!M504</f>
        <v>0</v>
      </c>
      <c r="H507" s="18">
        <f>'📋 Order Form'!N504</f>
        <v>0</v>
      </c>
    </row>
    <row r="508" spans="1:8" ht="18" customHeight="1" x14ac:dyDescent="0.25">
      <c r="A508" s="13">
        <f>'📋 Order Form'!B505</f>
        <v>188530</v>
      </c>
      <c r="B508" s="14" t="str">
        <f>'📋 Order Form'!D505</f>
        <v>BOXER BRIEF 5PK</v>
      </c>
      <c r="C508" s="14" t="str">
        <f>'📋 Order Form'!E505</f>
        <v>LV00NB4413 - 3ZY</v>
      </c>
      <c r="D508" s="14" t="str">
        <f>'📋 Order Form'!F505</f>
        <v>Grigio - Rosa</v>
      </c>
      <c r="E508" s="13" t="str">
        <f>'📋 Order Form'!H505</f>
        <v>XXL</v>
      </c>
      <c r="F508" s="25">
        <f>'📋 Order Form'!L505</f>
        <v>0</v>
      </c>
      <c r="G508" s="18">
        <f>'📋 Order Form'!M505</f>
        <v>0</v>
      </c>
      <c r="H508" s="18">
        <f>'📋 Order Form'!N505</f>
        <v>0</v>
      </c>
    </row>
    <row r="509" spans="1:8" ht="18" customHeight="1" x14ac:dyDescent="0.25">
      <c r="A509" s="4">
        <f>'📋 Order Form'!B506</f>
        <v>188531</v>
      </c>
      <c r="B509" s="5" t="str">
        <f>'📋 Order Form'!D506</f>
        <v>BOXER BRIEF 3PK</v>
      </c>
      <c r="C509" s="5" t="str">
        <f>'📋 Order Form'!E506</f>
        <v>LV00NB4447 - VM9</v>
      </c>
      <c r="D509" s="5" t="str">
        <f>'📋 Order Form'!F506</f>
        <v>Nero - Grigio</v>
      </c>
      <c r="E509" s="4" t="str">
        <f>'📋 Order Form'!H506</f>
        <v>S</v>
      </c>
      <c r="F509" s="24">
        <f>'📋 Order Form'!L506</f>
        <v>0</v>
      </c>
      <c r="G509" s="10">
        <f>'📋 Order Form'!M506</f>
        <v>0</v>
      </c>
      <c r="H509" s="10">
        <f>'📋 Order Form'!N506</f>
        <v>0</v>
      </c>
    </row>
    <row r="510" spans="1:8" ht="18" customHeight="1" x14ac:dyDescent="0.25">
      <c r="A510" s="4">
        <f>'📋 Order Form'!B507</f>
        <v>188531</v>
      </c>
      <c r="B510" s="5" t="str">
        <f>'📋 Order Form'!D507</f>
        <v>BOXER BRIEF 3PK</v>
      </c>
      <c r="C510" s="5" t="str">
        <f>'📋 Order Form'!E507</f>
        <v>LV00NB4447 - VM9</v>
      </c>
      <c r="D510" s="5" t="str">
        <f>'📋 Order Form'!F507</f>
        <v>Nero - Grigio</v>
      </c>
      <c r="E510" s="4" t="str">
        <f>'📋 Order Form'!H507</f>
        <v>M</v>
      </c>
      <c r="F510" s="24">
        <f>'📋 Order Form'!L507</f>
        <v>0</v>
      </c>
      <c r="G510" s="10">
        <f>'📋 Order Form'!M507</f>
        <v>0</v>
      </c>
      <c r="H510" s="10">
        <f>'📋 Order Form'!N507</f>
        <v>0</v>
      </c>
    </row>
    <row r="511" spans="1:8" ht="18" customHeight="1" x14ac:dyDescent="0.25">
      <c r="A511" s="4">
        <f>'📋 Order Form'!B508</f>
        <v>188531</v>
      </c>
      <c r="B511" s="5" t="str">
        <f>'📋 Order Form'!D508</f>
        <v>BOXER BRIEF 3PK</v>
      </c>
      <c r="C511" s="5" t="str">
        <f>'📋 Order Form'!E508</f>
        <v>LV00NB4447 - VM9</v>
      </c>
      <c r="D511" s="5" t="str">
        <f>'📋 Order Form'!F508</f>
        <v>Nero - Grigio</v>
      </c>
      <c r="E511" s="4" t="str">
        <f>'📋 Order Form'!H508</f>
        <v>L</v>
      </c>
      <c r="F511" s="24">
        <f>'📋 Order Form'!L508</f>
        <v>0</v>
      </c>
      <c r="G511" s="10">
        <f>'📋 Order Form'!M508</f>
        <v>0</v>
      </c>
      <c r="H511" s="10">
        <f>'📋 Order Form'!N508</f>
        <v>0</v>
      </c>
    </row>
    <row r="512" spans="1:8" ht="18" customHeight="1" x14ac:dyDescent="0.25">
      <c r="A512" s="13">
        <f>'📋 Order Form'!B509</f>
        <v>188532</v>
      </c>
      <c r="B512" s="14" t="str">
        <f>'📋 Order Form'!D509</f>
        <v>HIP BRIEF 3PK</v>
      </c>
      <c r="C512" s="14" t="str">
        <f>'📋 Order Form'!E509</f>
        <v>LV00NB4471 - 53Q</v>
      </c>
      <c r="D512" s="14" t="str">
        <f>'📋 Order Form'!F509</f>
        <v>Nero/Turchese</v>
      </c>
      <c r="E512" s="13" t="str">
        <f>'📋 Order Form'!H509</f>
        <v>XS</v>
      </c>
      <c r="F512" s="25">
        <f>'📋 Order Form'!L509</f>
        <v>0</v>
      </c>
      <c r="G512" s="18">
        <f>'📋 Order Form'!M509</f>
        <v>0</v>
      </c>
      <c r="H512" s="18">
        <f>'📋 Order Form'!N509</f>
        <v>0</v>
      </c>
    </row>
    <row r="513" spans="1:8" ht="18" customHeight="1" x14ac:dyDescent="0.25">
      <c r="A513" s="13">
        <f>'📋 Order Form'!B510</f>
        <v>188532</v>
      </c>
      <c r="B513" s="14" t="str">
        <f>'📋 Order Form'!D510</f>
        <v>HIP BRIEF 3PK</v>
      </c>
      <c r="C513" s="14" t="str">
        <f>'📋 Order Form'!E510</f>
        <v>LV00NB4471 - 53Q</v>
      </c>
      <c r="D513" s="14" t="str">
        <f>'📋 Order Form'!F510</f>
        <v>Nero/Turchese</v>
      </c>
      <c r="E513" s="13" t="str">
        <f>'📋 Order Form'!H510</f>
        <v>S</v>
      </c>
      <c r="F513" s="25">
        <f>'📋 Order Form'!L510</f>
        <v>0</v>
      </c>
      <c r="G513" s="18">
        <f>'📋 Order Form'!M510</f>
        <v>0</v>
      </c>
      <c r="H513" s="18">
        <f>'📋 Order Form'!N510</f>
        <v>0</v>
      </c>
    </row>
    <row r="514" spans="1:8" ht="18" customHeight="1" x14ac:dyDescent="0.25">
      <c r="A514" s="13">
        <f>'📋 Order Form'!B511</f>
        <v>188532</v>
      </c>
      <c r="B514" s="14" t="str">
        <f>'📋 Order Form'!D511</f>
        <v>HIP BRIEF 3PK</v>
      </c>
      <c r="C514" s="14" t="str">
        <f>'📋 Order Form'!E511</f>
        <v>LV00NB4471 - 53Q</v>
      </c>
      <c r="D514" s="14" t="str">
        <f>'📋 Order Form'!F511</f>
        <v>Nero/Turchese</v>
      </c>
      <c r="E514" s="13" t="str">
        <f>'📋 Order Form'!H511</f>
        <v>M</v>
      </c>
      <c r="F514" s="25">
        <f>'📋 Order Form'!L511</f>
        <v>0</v>
      </c>
      <c r="G514" s="18">
        <f>'📋 Order Form'!M511</f>
        <v>0</v>
      </c>
      <c r="H514" s="18">
        <f>'📋 Order Form'!N511</f>
        <v>0</v>
      </c>
    </row>
    <row r="515" spans="1:8" ht="18" customHeight="1" x14ac:dyDescent="0.25">
      <c r="A515" s="13">
        <f>'📋 Order Form'!B512</f>
        <v>188532</v>
      </c>
      <c r="B515" s="14" t="str">
        <f>'📋 Order Form'!D512</f>
        <v>HIP BRIEF 3PK</v>
      </c>
      <c r="C515" s="14" t="str">
        <f>'📋 Order Form'!E512</f>
        <v>LV00NB4471 - 53Q</v>
      </c>
      <c r="D515" s="14" t="str">
        <f>'📋 Order Form'!F512</f>
        <v>Nero/Turchese</v>
      </c>
      <c r="E515" s="13" t="str">
        <f>'📋 Order Form'!H512</f>
        <v>L</v>
      </c>
      <c r="F515" s="25">
        <f>'📋 Order Form'!L512</f>
        <v>0</v>
      </c>
      <c r="G515" s="18">
        <f>'📋 Order Form'!M512</f>
        <v>0</v>
      </c>
      <c r="H515" s="18">
        <f>'📋 Order Form'!N512</f>
        <v>0</v>
      </c>
    </row>
    <row r="516" spans="1:8" ht="18" customHeight="1" x14ac:dyDescent="0.25">
      <c r="A516" s="4">
        <f>'📋 Order Form'!B513</f>
        <v>188533</v>
      </c>
      <c r="B516" s="5" t="str">
        <f>'📋 Order Form'!D513</f>
        <v>TRUNK 3PK</v>
      </c>
      <c r="C516" s="5" t="str">
        <f>'📋 Order Form'!E513</f>
        <v>LV00NB4472 - 53O</v>
      </c>
      <c r="D516" s="5" t="str">
        <f>'📋 Order Form'!F513</f>
        <v>Arancione</v>
      </c>
      <c r="E516" s="4" t="str">
        <f>'📋 Order Form'!H513</f>
        <v>S</v>
      </c>
      <c r="F516" s="24">
        <f>'📋 Order Form'!L513</f>
        <v>0</v>
      </c>
      <c r="G516" s="10">
        <f>'📋 Order Form'!M513</f>
        <v>0</v>
      </c>
      <c r="H516" s="10">
        <f>'📋 Order Form'!N513</f>
        <v>0</v>
      </c>
    </row>
    <row r="517" spans="1:8" ht="18" customHeight="1" x14ac:dyDescent="0.25">
      <c r="A517" s="4">
        <f>'📋 Order Form'!B514</f>
        <v>188533</v>
      </c>
      <c r="B517" s="5" t="str">
        <f>'📋 Order Form'!D514</f>
        <v>TRUNK 3PK</v>
      </c>
      <c r="C517" s="5" t="str">
        <f>'📋 Order Form'!E514</f>
        <v>LV00NB4472 - 53O</v>
      </c>
      <c r="D517" s="5" t="str">
        <f>'📋 Order Form'!F514</f>
        <v>Arancione</v>
      </c>
      <c r="E517" s="4" t="str">
        <f>'📋 Order Form'!H514</f>
        <v>M</v>
      </c>
      <c r="F517" s="24">
        <f>'📋 Order Form'!L514</f>
        <v>0</v>
      </c>
      <c r="G517" s="10">
        <f>'📋 Order Form'!M514</f>
        <v>0</v>
      </c>
      <c r="H517" s="10">
        <f>'📋 Order Form'!N514</f>
        <v>0</v>
      </c>
    </row>
    <row r="518" spans="1:8" ht="18" customHeight="1" x14ac:dyDescent="0.25">
      <c r="A518" s="4">
        <f>'📋 Order Form'!B515</f>
        <v>188533</v>
      </c>
      <c r="B518" s="5" t="str">
        <f>'📋 Order Form'!D515</f>
        <v>TRUNK 3PK</v>
      </c>
      <c r="C518" s="5" t="str">
        <f>'📋 Order Form'!E515</f>
        <v>LV00NB4472 - 53O</v>
      </c>
      <c r="D518" s="5" t="str">
        <f>'📋 Order Form'!F515</f>
        <v>Arancione</v>
      </c>
      <c r="E518" s="4" t="str">
        <f>'📋 Order Form'!H515</f>
        <v>L</v>
      </c>
      <c r="F518" s="24">
        <f>'📋 Order Form'!L515</f>
        <v>0</v>
      </c>
      <c r="G518" s="10">
        <f>'📋 Order Form'!M515</f>
        <v>0</v>
      </c>
      <c r="H518" s="10">
        <f>'📋 Order Form'!N515</f>
        <v>0</v>
      </c>
    </row>
    <row r="519" spans="1:8" ht="18" customHeight="1" x14ac:dyDescent="0.25">
      <c r="A519" s="13">
        <f>'📋 Order Form'!B516</f>
        <v>188534</v>
      </c>
      <c r="B519" s="14" t="str">
        <f>'📋 Order Form'!D516</f>
        <v>BOXER BRIEF 3PK</v>
      </c>
      <c r="C519" s="14" t="str">
        <f>'📋 Order Form'!E516</f>
        <v>LV00NB4473 - 4RV</v>
      </c>
      <c r="D519" s="14" t="str">
        <f>'📋 Order Form'!F516</f>
        <v>Nero - Grigio</v>
      </c>
      <c r="E519" s="13" t="str">
        <f>'📋 Order Form'!H516</f>
        <v>XS</v>
      </c>
      <c r="F519" s="25">
        <f>'📋 Order Form'!L516</f>
        <v>0</v>
      </c>
      <c r="G519" s="18">
        <f>'📋 Order Form'!M516</f>
        <v>0</v>
      </c>
      <c r="H519" s="18">
        <f>'📋 Order Form'!N516</f>
        <v>0</v>
      </c>
    </row>
    <row r="520" spans="1:8" ht="18" customHeight="1" x14ac:dyDescent="0.25">
      <c r="A520" s="13">
        <f>'📋 Order Form'!B517</f>
        <v>188534</v>
      </c>
      <c r="B520" s="14" t="str">
        <f>'📋 Order Form'!D517</f>
        <v>BOXER BRIEF 3PK</v>
      </c>
      <c r="C520" s="14" t="str">
        <f>'📋 Order Form'!E517</f>
        <v>LV00NB4473 - 4RV</v>
      </c>
      <c r="D520" s="14" t="str">
        <f>'📋 Order Form'!F517</f>
        <v>Nero - Grigio</v>
      </c>
      <c r="E520" s="13" t="str">
        <f>'📋 Order Form'!H517</f>
        <v>M</v>
      </c>
      <c r="F520" s="25">
        <f>'📋 Order Form'!L517</f>
        <v>0</v>
      </c>
      <c r="G520" s="18">
        <f>'📋 Order Form'!M517</f>
        <v>0</v>
      </c>
      <c r="H520" s="18">
        <f>'📋 Order Form'!N517</f>
        <v>0</v>
      </c>
    </row>
    <row r="521" spans="1:8" ht="18" customHeight="1" x14ac:dyDescent="0.25">
      <c r="A521" s="13">
        <f>'📋 Order Form'!B518</f>
        <v>188534</v>
      </c>
      <c r="B521" s="14" t="str">
        <f>'📋 Order Form'!D518</f>
        <v>BOXER BRIEF 3PK</v>
      </c>
      <c r="C521" s="14" t="str">
        <f>'📋 Order Form'!E518</f>
        <v>LV00NB4473 - 4RV</v>
      </c>
      <c r="D521" s="14" t="str">
        <f>'📋 Order Form'!F518</f>
        <v>Nero - Grigio</v>
      </c>
      <c r="E521" s="13" t="str">
        <f>'📋 Order Form'!H518</f>
        <v>L</v>
      </c>
      <c r="F521" s="25">
        <f>'📋 Order Form'!L518</f>
        <v>0</v>
      </c>
      <c r="G521" s="18">
        <f>'📋 Order Form'!M518</f>
        <v>0</v>
      </c>
      <c r="H521" s="18">
        <f>'📋 Order Form'!N518</f>
        <v>0</v>
      </c>
    </row>
    <row r="522" spans="1:8" ht="18" customHeight="1" x14ac:dyDescent="0.25">
      <c r="A522" s="4">
        <f>'📋 Order Form'!B519</f>
        <v>188534</v>
      </c>
      <c r="B522" s="5" t="str">
        <f>'📋 Order Form'!D519</f>
        <v>BOXER BRIEF 3PK</v>
      </c>
      <c r="C522" s="5" t="str">
        <f>'📋 Order Form'!E519</f>
        <v>LV00NB4473 - 53Q</v>
      </c>
      <c r="D522" s="5" t="str">
        <f>'📋 Order Form'!F519</f>
        <v>Nero/Turchese</v>
      </c>
      <c r="E522" s="4" t="str">
        <f>'📋 Order Form'!H519</f>
        <v>S</v>
      </c>
      <c r="F522" s="24">
        <f>'📋 Order Form'!L519</f>
        <v>0</v>
      </c>
      <c r="G522" s="10">
        <f>'📋 Order Form'!M519</f>
        <v>0</v>
      </c>
      <c r="H522" s="10">
        <f>'📋 Order Form'!N519</f>
        <v>0</v>
      </c>
    </row>
    <row r="523" spans="1:8" ht="18" customHeight="1" x14ac:dyDescent="0.25">
      <c r="A523" s="4">
        <f>'📋 Order Form'!B520</f>
        <v>188534</v>
      </c>
      <c r="B523" s="5" t="str">
        <f>'📋 Order Form'!D520</f>
        <v>BOXER BRIEF 3PK</v>
      </c>
      <c r="C523" s="5" t="str">
        <f>'📋 Order Form'!E520</f>
        <v>LV00NB4473 - 53Q</v>
      </c>
      <c r="D523" s="5" t="str">
        <f>'📋 Order Form'!F520</f>
        <v>Nero/Turchese</v>
      </c>
      <c r="E523" s="4" t="str">
        <f>'📋 Order Form'!H520</f>
        <v>M</v>
      </c>
      <c r="F523" s="24">
        <f>'📋 Order Form'!L520</f>
        <v>0</v>
      </c>
      <c r="G523" s="10">
        <f>'📋 Order Form'!M520</f>
        <v>0</v>
      </c>
      <c r="H523" s="10">
        <f>'📋 Order Form'!N520</f>
        <v>0</v>
      </c>
    </row>
    <row r="524" spans="1:8" ht="18" customHeight="1" x14ac:dyDescent="0.25">
      <c r="A524" s="13">
        <f>'📋 Order Form'!B521</f>
        <v>188534</v>
      </c>
      <c r="B524" s="14" t="str">
        <f>'📋 Order Form'!D521</f>
        <v>BOXER BRIEF 3PK</v>
      </c>
      <c r="C524" s="14" t="str">
        <f>'📋 Order Form'!E521</f>
        <v>LV00NB4473 - TI8</v>
      </c>
      <c r="D524" s="14" t="str">
        <f>'📋 Order Form'!F521</f>
        <v>Nero - Blu</v>
      </c>
      <c r="E524" s="13" t="str">
        <f>'📋 Order Form'!H521</f>
        <v>XS</v>
      </c>
      <c r="F524" s="25">
        <f>'📋 Order Form'!L521</f>
        <v>0</v>
      </c>
      <c r="G524" s="18">
        <f>'📋 Order Form'!M521</f>
        <v>0</v>
      </c>
      <c r="H524" s="18">
        <f>'📋 Order Form'!N521</f>
        <v>0</v>
      </c>
    </row>
    <row r="525" spans="1:8" ht="18" customHeight="1" x14ac:dyDescent="0.25">
      <c r="A525" s="4">
        <f>'📋 Order Form'!B522</f>
        <v>188535</v>
      </c>
      <c r="B525" s="5" t="str">
        <f>'📋 Order Form'!D522</f>
        <v>HIP BRIEF</v>
      </c>
      <c r="C525" s="5" t="str">
        <f>'📋 Order Form'!E522</f>
        <v>LV00NB4503 - UB1</v>
      </c>
      <c r="D525" s="5" t="str">
        <f>'📋 Order Form'!F522</f>
        <v>Nero</v>
      </c>
      <c r="E525" s="4" t="str">
        <f>'📋 Order Form'!H522</f>
        <v>XS</v>
      </c>
      <c r="F525" s="24">
        <f>'📋 Order Form'!L522</f>
        <v>0</v>
      </c>
      <c r="G525" s="10">
        <f>'📋 Order Form'!M522</f>
        <v>0</v>
      </c>
      <c r="H525" s="10">
        <f>'📋 Order Form'!N522</f>
        <v>0</v>
      </c>
    </row>
    <row r="526" spans="1:8" ht="18" customHeight="1" x14ac:dyDescent="0.25">
      <c r="A526" s="4">
        <f>'📋 Order Form'!B523</f>
        <v>188535</v>
      </c>
      <c r="B526" s="5" t="str">
        <f>'📋 Order Form'!D523</f>
        <v>HIP BRIEF</v>
      </c>
      <c r="C526" s="5" t="str">
        <f>'📋 Order Form'!E523</f>
        <v>LV00NB4503 - UB1</v>
      </c>
      <c r="D526" s="5" t="str">
        <f>'📋 Order Form'!F523</f>
        <v>Nero</v>
      </c>
      <c r="E526" s="4" t="str">
        <f>'📋 Order Form'!H523</f>
        <v>S</v>
      </c>
      <c r="F526" s="24">
        <f>'📋 Order Form'!L523</f>
        <v>0</v>
      </c>
      <c r="G526" s="10">
        <f>'📋 Order Form'!M523</f>
        <v>0</v>
      </c>
      <c r="H526" s="10">
        <f>'📋 Order Form'!N523</f>
        <v>0</v>
      </c>
    </row>
    <row r="527" spans="1:8" ht="18" customHeight="1" x14ac:dyDescent="0.25">
      <c r="A527" s="4">
        <f>'📋 Order Form'!B524</f>
        <v>188535</v>
      </c>
      <c r="B527" s="5" t="str">
        <f>'📋 Order Form'!D524</f>
        <v>HIP BRIEF</v>
      </c>
      <c r="C527" s="5" t="str">
        <f>'📋 Order Form'!E524</f>
        <v>LV00NB4503 - UB1</v>
      </c>
      <c r="D527" s="5" t="str">
        <f>'📋 Order Form'!F524</f>
        <v>Nero</v>
      </c>
      <c r="E527" s="4" t="str">
        <f>'📋 Order Form'!H524</f>
        <v>M</v>
      </c>
      <c r="F527" s="24">
        <f>'📋 Order Form'!L524</f>
        <v>0</v>
      </c>
      <c r="G527" s="10">
        <f>'📋 Order Form'!M524</f>
        <v>0</v>
      </c>
      <c r="H527" s="10">
        <f>'📋 Order Form'!N524</f>
        <v>0</v>
      </c>
    </row>
    <row r="528" spans="1:8" ht="18" customHeight="1" x14ac:dyDescent="0.25">
      <c r="A528" s="4">
        <f>'📋 Order Form'!B525</f>
        <v>188535</v>
      </c>
      <c r="B528" s="5" t="str">
        <f>'📋 Order Form'!D525</f>
        <v>HIP BRIEF</v>
      </c>
      <c r="C528" s="5" t="str">
        <f>'📋 Order Form'!E525</f>
        <v>LV00NB4503 - UB1</v>
      </c>
      <c r="D528" s="5" t="str">
        <f>'📋 Order Form'!F525</f>
        <v>Nero</v>
      </c>
      <c r="E528" s="4" t="str">
        <f>'📋 Order Form'!H525</f>
        <v>L</v>
      </c>
      <c r="F528" s="24">
        <f>'📋 Order Form'!L525</f>
        <v>0</v>
      </c>
      <c r="G528" s="10">
        <f>'📋 Order Form'!M525</f>
        <v>0</v>
      </c>
      <c r="H528" s="10">
        <f>'📋 Order Form'!N525</f>
        <v>0</v>
      </c>
    </row>
    <row r="529" spans="1:8" ht="18" customHeight="1" x14ac:dyDescent="0.25">
      <c r="A529" s="13">
        <f>'📋 Order Form'!B526</f>
        <v>188536</v>
      </c>
      <c r="B529" s="14" t="str">
        <f>'📋 Order Form'!D526</f>
        <v>TRUNK</v>
      </c>
      <c r="C529" s="14" t="str">
        <f>'📋 Order Form'!E526</f>
        <v>LV00NB4504 - C32</v>
      </c>
      <c r="D529" s="14" t="str">
        <f>'📋 Order Form'!F526</f>
        <v>Blu</v>
      </c>
      <c r="E529" s="13" t="str">
        <f>'📋 Order Form'!H526</f>
        <v>S</v>
      </c>
      <c r="F529" s="25">
        <f>'📋 Order Form'!L526</f>
        <v>0</v>
      </c>
      <c r="G529" s="18">
        <f>'📋 Order Form'!M526</f>
        <v>0</v>
      </c>
      <c r="H529" s="18">
        <f>'📋 Order Form'!N526</f>
        <v>0</v>
      </c>
    </row>
    <row r="530" spans="1:8" ht="18" customHeight="1" x14ac:dyDescent="0.25">
      <c r="A530" s="13">
        <f>'📋 Order Form'!B527</f>
        <v>188536</v>
      </c>
      <c r="B530" s="14" t="str">
        <f>'📋 Order Form'!D527</f>
        <v>TRUNK</v>
      </c>
      <c r="C530" s="14" t="str">
        <f>'📋 Order Form'!E527</f>
        <v>LV00NB4504 - C32</v>
      </c>
      <c r="D530" s="14" t="str">
        <f>'📋 Order Form'!F527</f>
        <v>Blu</v>
      </c>
      <c r="E530" s="13" t="str">
        <f>'📋 Order Form'!H527</f>
        <v>M</v>
      </c>
      <c r="F530" s="25">
        <f>'📋 Order Form'!L527</f>
        <v>0</v>
      </c>
      <c r="G530" s="18">
        <f>'📋 Order Form'!M527</f>
        <v>0</v>
      </c>
      <c r="H530" s="18">
        <f>'📋 Order Form'!N527</f>
        <v>0</v>
      </c>
    </row>
    <row r="531" spans="1:8" ht="18" customHeight="1" x14ac:dyDescent="0.25">
      <c r="A531" s="13">
        <f>'📋 Order Form'!B528</f>
        <v>188536</v>
      </c>
      <c r="B531" s="14" t="str">
        <f>'📋 Order Form'!D528</f>
        <v>TRUNK</v>
      </c>
      <c r="C531" s="14" t="str">
        <f>'📋 Order Form'!E528</f>
        <v>LV00NB4504 - C32</v>
      </c>
      <c r="D531" s="14" t="str">
        <f>'📋 Order Form'!F528</f>
        <v>Blu</v>
      </c>
      <c r="E531" s="13" t="str">
        <f>'📋 Order Form'!H528</f>
        <v>L</v>
      </c>
      <c r="F531" s="25">
        <f>'📋 Order Form'!L528</f>
        <v>0</v>
      </c>
      <c r="G531" s="18">
        <f>'📋 Order Form'!M528</f>
        <v>0</v>
      </c>
      <c r="H531" s="18">
        <f>'📋 Order Form'!N528</f>
        <v>0</v>
      </c>
    </row>
    <row r="532" spans="1:8" ht="18" customHeight="1" x14ac:dyDescent="0.25">
      <c r="A532" s="4">
        <f>'📋 Order Form'!B529</f>
        <v>188536</v>
      </c>
      <c r="B532" s="5" t="str">
        <f>'📋 Order Form'!D529</f>
        <v>TRUNK</v>
      </c>
      <c r="C532" s="5" t="str">
        <f>'📋 Order Form'!E529</f>
        <v>LV00NB4504 - QCP</v>
      </c>
      <c r="D532" s="5" t="str">
        <f>'📋 Order Form'!F529</f>
        <v>Verde</v>
      </c>
      <c r="E532" s="4" t="str">
        <f>'📋 Order Form'!H529</f>
        <v>XS</v>
      </c>
      <c r="F532" s="24">
        <f>'📋 Order Form'!L529</f>
        <v>0</v>
      </c>
      <c r="G532" s="10">
        <f>'📋 Order Form'!M529</f>
        <v>0</v>
      </c>
      <c r="H532" s="10">
        <f>'📋 Order Form'!N529</f>
        <v>0</v>
      </c>
    </row>
    <row r="533" spans="1:8" ht="18" customHeight="1" x14ac:dyDescent="0.25">
      <c r="A533" s="4">
        <f>'📋 Order Form'!B530</f>
        <v>188536</v>
      </c>
      <c r="B533" s="5" t="str">
        <f>'📋 Order Form'!D530</f>
        <v>TRUNK</v>
      </c>
      <c r="C533" s="5" t="str">
        <f>'📋 Order Form'!E530</f>
        <v>LV00NB4504 - QCP</v>
      </c>
      <c r="D533" s="5" t="str">
        <f>'📋 Order Form'!F530</f>
        <v>Verde</v>
      </c>
      <c r="E533" s="4" t="str">
        <f>'📋 Order Form'!H530</f>
        <v>S</v>
      </c>
      <c r="F533" s="24">
        <f>'📋 Order Form'!L530</f>
        <v>0</v>
      </c>
      <c r="G533" s="10">
        <f>'📋 Order Form'!M530</f>
        <v>0</v>
      </c>
      <c r="H533" s="10">
        <f>'📋 Order Form'!N530</f>
        <v>0</v>
      </c>
    </row>
    <row r="534" spans="1:8" ht="18" customHeight="1" x14ac:dyDescent="0.25">
      <c r="A534" s="4">
        <f>'📋 Order Form'!B531</f>
        <v>188536</v>
      </c>
      <c r="B534" s="5" t="str">
        <f>'📋 Order Form'!D531</f>
        <v>TRUNK</v>
      </c>
      <c r="C534" s="5" t="str">
        <f>'📋 Order Form'!E531</f>
        <v>LV00NB4504 - QCP</v>
      </c>
      <c r="D534" s="5" t="str">
        <f>'📋 Order Form'!F531</f>
        <v>Verde</v>
      </c>
      <c r="E534" s="4" t="str">
        <f>'📋 Order Form'!H531</f>
        <v>M</v>
      </c>
      <c r="F534" s="24">
        <f>'📋 Order Form'!L531</f>
        <v>0</v>
      </c>
      <c r="G534" s="10">
        <f>'📋 Order Form'!M531</f>
        <v>0</v>
      </c>
      <c r="H534" s="10">
        <f>'📋 Order Form'!N531</f>
        <v>0</v>
      </c>
    </row>
    <row r="535" spans="1:8" ht="18" customHeight="1" x14ac:dyDescent="0.25">
      <c r="A535" s="4">
        <f>'📋 Order Form'!B532</f>
        <v>188536</v>
      </c>
      <c r="B535" s="5" t="str">
        <f>'📋 Order Form'!D532</f>
        <v>TRUNK</v>
      </c>
      <c r="C535" s="5" t="str">
        <f>'📋 Order Form'!E532</f>
        <v>LV00NB4504 - QCP</v>
      </c>
      <c r="D535" s="5" t="str">
        <f>'📋 Order Form'!F532</f>
        <v>Verde</v>
      </c>
      <c r="E535" s="4" t="str">
        <f>'📋 Order Form'!H532</f>
        <v>L</v>
      </c>
      <c r="F535" s="24">
        <f>'📋 Order Form'!L532</f>
        <v>0</v>
      </c>
      <c r="G535" s="10">
        <f>'📋 Order Form'!M532</f>
        <v>0</v>
      </c>
      <c r="H535" s="10">
        <f>'📋 Order Form'!N532</f>
        <v>0</v>
      </c>
    </row>
    <row r="536" spans="1:8" ht="18" customHeight="1" x14ac:dyDescent="0.25">
      <c r="A536" s="13">
        <f>'📋 Order Form'!B533</f>
        <v>188536</v>
      </c>
      <c r="B536" s="14" t="str">
        <f>'📋 Order Form'!D533</f>
        <v>TRUNK</v>
      </c>
      <c r="C536" s="14" t="str">
        <f>'📋 Order Form'!E533</f>
        <v>LV00NB4504 - UB1</v>
      </c>
      <c r="D536" s="14" t="str">
        <f>'📋 Order Form'!F533</f>
        <v>Nero</v>
      </c>
      <c r="E536" s="13" t="str">
        <f>'📋 Order Form'!H533</f>
        <v>XS</v>
      </c>
      <c r="F536" s="25">
        <f>'📋 Order Form'!L533</f>
        <v>0</v>
      </c>
      <c r="G536" s="18">
        <f>'📋 Order Form'!M533</f>
        <v>0</v>
      </c>
      <c r="H536" s="18">
        <f>'📋 Order Form'!N533</f>
        <v>0</v>
      </c>
    </row>
    <row r="537" spans="1:8" ht="18" customHeight="1" x14ac:dyDescent="0.25">
      <c r="A537" s="13">
        <f>'📋 Order Form'!B534</f>
        <v>188536</v>
      </c>
      <c r="B537" s="14" t="str">
        <f>'📋 Order Form'!D534</f>
        <v>TRUNK</v>
      </c>
      <c r="C537" s="14" t="str">
        <f>'📋 Order Form'!E534</f>
        <v>LV00NB4504 - UB1</v>
      </c>
      <c r="D537" s="14" t="str">
        <f>'📋 Order Form'!F534</f>
        <v>Nero</v>
      </c>
      <c r="E537" s="13" t="str">
        <f>'📋 Order Form'!H534</f>
        <v>S</v>
      </c>
      <c r="F537" s="25">
        <f>'📋 Order Form'!L534</f>
        <v>0</v>
      </c>
      <c r="G537" s="18">
        <f>'📋 Order Form'!M534</f>
        <v>0</v>
      </c>
      <c r="H537" s="18">
        <f>'📋 Order Form'!N534</f>
        <v>0</v>
      </c>
    </row>
    <row r="538" spans="1:8" ht="18" customHeight="1" x14ac:dyDescent="0.25">
      <c r="A538" s="13">
        <f>'📋 Order Form'!B535</f>
        <v>188536</v>
      </c>
      <c r="B538" s="14" t="str">
        <f>'📋 Order Form'!D535</f>
        <v>TRUNK</v>
      </c>
      <c r="C538" s="14" t="str">
        <f>'📋 Order Form'!E535</f>
        <v>LV00NB4504 - UB1</v>
      </c>
      <c r="D538" s="14" t="str">
        <f>'📋 Order Form'!F535</f>
        <v>Nero</v>
      </c>
      <c r="E538" s="13" t="str">
        <f>'📋 Order Form'!H535</f>
        <v>M</v>
      </c>
      <c r="F538" s="25">
        <f>'📋 Order Form'!L535</f>
        <v>0</v>
      </c>
      <c r="G538" s="18">
        <f>'📋 Order Form'!M535</f>
        <v>0</v>
      </c>
      <c r="H538" s="18">
        <f>'📋 Order Form'!N535</f>
        <v>0</v>
      </c>
    </row>
    <row r="539" spans="1:8" ht="18" customHeight="1" x14ac:dyDescent="0.25">
      <c r="A539" s="13">
        <f>'📋 Order Form'!B536</f>
        <v>188536</v>
      </c>
      <c r="B539" s="14" t="str">
        <f>'📋 Order Form'!D536</f>
        <v>TRUNK</v>
      </c>
      <c r="C539" s="14" t="str">
        <f>'📋 Order Form'!E536</f>
        <v>LV00NB4504 - UB1</v>
      </c>
      <c r="D539" s="14" t="str">
        <f>'📋 Order Form'!F536</f>
        <v>Nero</v>
      </c>
      <c r="E539" s="13" t="str">
        <f>'📋 Order Form'!H536</f>
        <v>L</v>
      </c>
      <c r="F539" s="25">
        <f>'📋 Order Form'!L536</f>
        <v>0</v>
      </c>
      <c r="G539" s="18">
        <f>'📋 Order Form'!M536</f>
        <v>0</v>
      </c>
      <c r="H539" s="18">
        <f>'📋 Order Form'!N536</f>
        <v>0</v>
      </c>
    </row>
    <row r="540" spans="1:8" ht="18" customHeight="1" x14ac:dyDescent="0.25">
      <c r="A540" s="4">
        <f>'📋 Order Form'!B537</f>
        <v>188536</v>
      </c>
      <c r="B540" s="5" t="str">
        <f>'📋 Order Form'!D537</f>
        <v>TRUNK</v>
      </c>
      <c r="C540" s="5" t="str">
        <f>'📋 Order Form'!E537</f>
        <v>LV00NB4504 - V8C</v>
      </c>
      <c r="D540" s="5" t="str">
        <f>'📋 Order Form'!F537</f>
        <v>Grigio - Rosa</v>
      </c>
      <c r="E540" s="4" t="str">
        <f>'📋 Order Form'!H537</f>
        <v>XS</v>
      </c>
      <c r="F540" s="24">
        <f>'📋 Order Form'!L537</f>
        <v>0</v>
      </c>
      <c r="G540" s="10">
        <f>'📋 Order Form'!M537</f>
        <v>0</v>
      </c>
      <c r="H540" s="10">
        <f>'📋 Order Form'!N537</f>
        <v>0</v>
      </c>
    </row>
    <row r="541" spans="1:8" ht="18" customHeight="1" x14ac:dyDescent="0.25">
      <c r="A541" s="4">
        <f>'📋 Order Form'!B538</f>
        <v>188536</v>
      </c>
      <c r="B541" s="5" t="str">
        <f>'📋 Order Form'!D538</f>
        <v>TRUNK</v>
      </c>
      <c r="C541" s="5" t="str">
        <f>'📋 Order Form'!E538</f>
        <v>LV00NB4504 - V8C</v>
      </c>
      <c r="D541" s="5" t="str">
        <f>'📋 Order Form'!F538</f>
        <v>Grigio - Rosa</v>
      </c>
      <c r="E541" s="4" t="str">
        <f>'📋 Order Form'!H538</f>
        <v>S</v>
      </c>
      <c r="F541" s="24">
        <f>'📋 Order Form'!L538</f>
        <v>0</v>
      </c>
      <c r="G541" s="10">
        <f>'📋 Order Form'!M538</f>
        <v>0</v>
      </c>
      <c r="H541" s="10">
        <f>'📋 Order Form'!N538</f>
        <v>0</v>
      </c>
    </row>
    <row r="542" spans="1:8" ht="18" customHeight="1" x14ac:dyDescent="0.25">
      <c r="A542" s="4">
        <f>'📋 Order Form'!B539</f>
        <v>188536</v>
      </c>
      <c r="B542" s="5" t="str">
        <f>'📋 Order Form'!D539</f>
        <v>TRUNK</v>
      </c>
      <c r="C542" s="5" t="str">
        <f>'📋 Order Form'!E539</f>
        <v>LV00NB4504 - V8C</v>
      </c>
      <c r="D542" s="5" t="str">
        <f>'📋 Order Form'!F539</f>
        <v>Grigio - Rosa</v>
      </c>
      <c r="E542" s="4" t="str">
        <f>'📋 Order Form'!H539</f>
        <v>M</v>
      </c>
      <c r="F542" s="24">
        <f>'📋 Order Form'!L539</f>
        <v>0</v>
      </c>
      <c r="G542" s="10">
        <f>'📋 Order Form'!M539</f>
        <v>0</v>
      </c>
      <c r="H542" s="10">
        <f>'📋 Order Form'!N539</f>
        <v>0</v>
      </c>
    </row>
    <row r="543" spans="1:8" ht="18" customHeight="1" x14ac:dyDescent="0.25">
      <c r="A543" s="4">
        <f>'📋 Order Form'!B540</f>
        <v>188536</v>
      </c>
      <c r="B543" s="5" t="str">
        <f>'📋 Order Form'!D540</f>
        <v>TRUNK</v>
      </c>
      <c r="C543" s="5" t="str">
        <f>'📋 Order Form'!E540</f>
        <v>LV00NB4504 - V8C</v>
      </c>
      <c r="D543" s="5" t="str">
        <f>'📋 Order Form'!F540</f>
        <v>Grigio - Rosa</v>
      </c>
      <c r="E543" s="4" t="str">
        <f>'📋 Order Form'!H540</f>
        <v>L</v>
      </c>
      <c r="F543" s="24">
        <f>'📋 Order Form'!L540</f>
        <v>0</v>
      </c>
      <c r="G543" s="10">
        <f>'📋 Order Form'!M540</f>
        <v>0</v>
      </c>
      <c r="H543" s="10">
        <f>'📋 Order Form'!N540</f>
        <v>0</v>
      </c>
    </row>
    <row r="544" spans="1:8" ht="18" customHeight="1" x14ac:dyDescent="0.25">
      <c r="A544" s="13">
        <f>'📋 Order Form'!B541</f>
        <v>188537</v>
      </c>
      <c r="B544" s="14" t="str">
        <f>'📋 Order Form'!D541</f>
        <v>TRUNK</v>
      </c>
      <c r="C544" s="14" t="str">
        <f>'📋 Order Form'!E541</f>
        <v>LV00NB4532 - UB1</v>
      </c>
      <c r="D544" s="14" t="str">
        <f>'📋 Order Form'!F541</f>
        <v>Nero</v>
      </c>
      <c r="E544" s="13" t="str">
        <f>'📋 Order Form'!H541</f>
        <v>S</v>
      </c>
      <c r="F544" s="25">
        <f>'📋 Order Form'!L541</f>
        <v>0</v>
      </c>
      <c r="G544" s="18">
        <f>'📋 Order Form'!M541</f>
        <v>0</v>
      </c>
      <c r="H544" s="18">
        <f>'📋 Order Form'!N541</f>
        <v>0</v>
      </c>
    </row>
    <row r="545" spans="1:8" ht="18" customHeight="1" x14ac:dyDescent="0.25">
      <c r="A545" s="13">
        <f>'📋 Order Form'!B542</f>
        <v>188537</v>
      </c>
      <c r="B545" s="14" t="str">
        <f>'📋 Order Form'!D542</f>
        <v>TRUNK</v>
      </c>
      <c r="C545" s="14" t="str">
        <f>'📋 Order Form'!E542</f>
        <v>LV00NB4532 - UB1</v>
      </c>
      <c r="D545" s="14" t="str">
        <f>'📋 Order Form'!F542</f>
        <v>Nero</v>
      </c>
      <c r="E545" s="13" t="str">
        <f>'📋 Order Form'!H542</f>
        <v>M</v>
      </c>
      <c r="F545" s="25">
        <f>'📋 Order Form'!L542</f>
        <v>0</v>
      </c>
      <c r="G545" s="18">
        <f>'📋 Order Form'!M542</f>
        <v>0</v>
      </c>
      <c r="H545" s="18">
        <f>'📋 Order Form'!N542</f>
        <v>0</v>
      </c>
    </row>
    <row r="546" spans="1:8" ht="18" customHeight="1" x14ac:dyDescent="0.25">
      <c r="A546" s="13">
        <f>'📋 Order Form'!B543</f>
        <v>188537</v>
      </c>
      <c r="B546" s="14" t="str">
        <f>'📋 Order Form'!D543</f>
        <v>TRUNK</v>
      </c>
      <c r="C546" s="14" t="str">
        <f>'📋 Order Form'!E543</f>
        <v>LV00NB4532 - UB1</v>
      </c>
      <c r="D546" s="14" t="str">
        <f>'📋 Order Form'!F543</f>
        <v>Nero</v>
      </c>
      <c r="E546" s="13" t="str">
        <f>'📋 Order Form'!H543</f>
        <v>L</v>
      </c>
      <c r="F546" s="25">
        <f>'📋 Order Form'!L543</f>
        <v>0</v>
      </c>
      <c r="G546" s="18">
        <f>'📋 Order Form'!M543</f>
        <v>0</v>
      </c>
      <c r="H546" s="18">
        <f>'📋 Order Form'!N543</f>
        <v>0</v>
      </c>
    </row>
    <row r="547" spans="1:8" ht="18" customHeight="1" x14ac:dyDescent="0.25">
      <c r="A547" s="13">
        <f>'📋 Order Form'!B544</f>
        <v>188537</v>
      </c>
      <c r="B547" s="14" t="str">
        <f>'📋 Order Form'!D544</f>
        <v>TRUNK</v>
      </c>
      <c r="C547" s="14" t="str">
        <f>'📋 Order Form'!E544</f>
        <v>LV00NB4532 - UB1</v>
      </c>
      <c r="D547" s="14" t="str">
        <f>'📋 Order Form'!F544</f>
        <v>Nero</v>
      </c>
      <c r="E547" s="13" t="str">
        <f>'📋 Order Form'!H544</f>
        <v>XL</v>
      </c>
      <c r="F547" s="25">
        <f>'📋 Order Form'!L544</f>
        <v>0</v>
      </c>
      <c r="G547" s="18">
        <f>'📋 Order Form'!M544</f>
        <v>0</v>
      </c>
      <c r="H547" s="18">
        <f>'📋 Order Form'!N544</f>
        <v>0</v>
      </c>
    </row>
    <row r="548" spans="1:8" ht="18" customHeight="1" x14ac:dyDescent="0.25">
      <c r="A548" s="4">
        <f>'📋 Order Form'!B545</f>
        <v>188537</v>
      </c>
      <c r="B548" s="5" t="str">
        <f>'📋 Order Form'!D545</f>
        <v>TRUNK</v>
      </c>
      <c r="C548" s="5" t="str">
        <f>'📋 Order Form'!E545</f>
        <v>LV00NB4532 - VOF</v>
      </c>
      <c r="D548" s="5" t="str">
        <f>'📋 Order Form'!F545</f>
        <v>Grigio</v>
      </c>
      <c r="E548" s="4" t="str">
        <f>'📋 Order Form'!H545</f>
        <v>S</v>
      </c>
      <c r="F548" s="24">
        <f>'📋 Order Form'!L545</f>
        <v>0</v>
      </c>
      <c r="G548" s="10">
        <f>'📋 Order Form'!M545</f>
        <v>0</v>
      </c>
      <c r="H548" s="10">
        <f>'📋 Order Form'!N545</f>
        <v>0</v>
      </c>
    </row>
    <row r="549" spans="1:8" ht="18" customHeight="1" x14ac:dyDescent="0.25">
      <c r="A549" s="4">
        <f>'📋 Order Form'!B546</f>
        <v>188537</v>
      </c>
      <c r="B549" s="5" t="str">
        <f>'📋 Order Form'!D546</f>
        <v>TRUNK</v>
      </c>
      <c r="C549" s="5" t="str">
        <f>'📋 Order Form'!E546</f>
        <v>LV00NB4532 - VOF</v>
      </c>
      <c r="D549" s="5" t="str">
        <f>'📋 Order Form'!F546</f>
        <v>Grigio</v>
      </c>
      <c r="E549" s="4" t="str">
        <f>'📋 Order Form'!H546</f>
        <v>M</v>
      </c>
      <c r="F549" s="24">
        <f>'📋 Order Form'!L546</f>
        <v>0</v>
      </c>
      <c r="G549" s="10">
        <f>'📋 Order Form'!M546</f>
        <v>0</v>
      </c>
      <c r="H549" s="10">
        <f>'📋 Order Form'!N546</f>
        <v>0</v>
      </c>
    </row>
    <row r="550" spans="1:8" ht="18" customHeight="1" x14ac:dyDescent="0.25">
      <c r="A550" s="4">
        <f>'📋 Order Form'!B547</f>
        <v>188537</v>
      </c>
      <c r="B550" s="5" t="str">
        <f>'📋 Order Form'!D547</f>
        <v>TRUNK</v>
      </c>
      <c r="C550" s="5" t="str">
        <f>'📋 Order Form'!E547</f>
        <v>LV00NB4532 - VOF</v>
      </c>
      <c r="D550" s="5" t="str">
        <f>'📋 Order Form'!F547</f>
        <v>Grigio</v>
      </c>
      <c r="E550" s="4" t="str">
        <f>'📋 Order Form'!H547</f>
        <v>L</v>
      </c>
      <c r="F550" s="24">
        <f>'📋 Order Form'!L547</f>
        <v>0</v>
      </c>
      <c r="G550" s="10">
        <f>'📋 Order Form'!M547</f>
        <v>0</v>
      </c>
      <c r="H550" s="10">
        <f>'📋 Order Form'!N547</f>
        <v>0</v>
      </c>
    </row>
    <row r="551" spans="1:8" ht="18" customHeight="1" x14ac:dyDescent="0.25">
      <c r="A551" s="13">
        <f>'📋 Order Form'!B548</f>
        <v>188538</v>
      </c>
      <c r="B551" s="14" t="str">
        <f>'📋 Order Form'!D548</f>
        <v>TRUNK 3PK</v>
      </c>
      <c r="C551" s="14" t="str">
        <f>'📋 Order Form'!E548</f>
        <v>LV00NB4536 - U2G</v>
      </c>
      <c r="D551" s="14" t="str">
        <f>'📋 Order Form'!F548</f>
        <v>Nero/Marrone</v>
      </c>
      <c r="E551" s="13" t="str">
        <f>'📋 Order Form'!H548</f>
        <v>S</v>
      </c>
      <c r="F551" s="25">
        <f>'📋 Order Form'!L548</f>
        <v>0</v>
      </c>
      <c r="G551" s="18">
        <f>'📋 Order Form'!M548</f>
        <v>0</v>
      </c>
      <c r="H551" s="18">
        <f>'📋 Order Form'!N548</f>
        <v>0</v>
      </c>
    </row>
    <row r="552" spans="1:8" ht="18" customHeight="1" x14ac:dyDescent="0.25">
      <c r="A552" s="13">
        <f>'📋 Order Form'!B549</f>
        <v>188538</v>
      </c>
      <c r="B552" s="14" t="str">
        <f>'📋 Order Form'!D549</f>
        <v>TRUNK 3PK</v>
      </c>
      <c r="C552" s="14" t="str">
        <f>'📋 Order Form'!E549</f>
        <v>LV00NB4536 - U2G</v>
      </c>
      <c r="D552" s="14" t="str">
        <f>'📋 Order Form'!F549</f>
        <v>Nero/Marrone</v>
      </c>
      <c r="E552" s="13" t="str">
        <f>'📋 Order Form'!H549</f>
        <v>M</v>
      </c>
      <c r="F552" s="25">
        <f>'📋 Order Form'!L549</f>
        <v>0</v>
      </c>
      <c r="G552" s="18">
        <f>'📋 Order Form'!M549</f>
        <v>0</v>
      </c>
      <c r="H552" s="18">
        <f>'📋 Order Form'!N549</f>
        <v>0</v>
      </c>
    </row>
    <row r="553" spans="1:8" ht="18" customHeight="1" x14ac:dyDescent="0.25">
      <c r="A553" s="13">
        <f>'📋 Order Form'!B550</f>
        <v>188538</v>
      </c>
      <c r="B553" s="14" t="str">
        <f>'📋 Order Form'!D550</f>
        <v>TRUNK 3PK</v>
      </c>
      <c r="C553" s="14" t="str">
        <f>'📋 Order Form'!E550</f>
        <v>LV00NB4536 - U2G</v>
      </c>
      <c r="D553" s="14" t="str">
        <f>'📋 Order Form'!F550</f>
        <v>Nero/Marrone</v>
      </c>
      <c r="E553" s="13" t="str">
        <f>'📋 Order Form'!H550</f>
        <v>L</v>
      </c>
      <c r="F553" s="25">
        <f>'📋 Order Form'!L550</f>
        <v>0</v>
      </c>
      <c r="G553" s="18">
        <f>'📋 Order Form'!M550</f>
        <v>0</v>
      </c>
      <c r="H553" s="18">
        <f>'📋 Order Form'!N550</f>
        <v>0</v>
      </c>
    </row>
    <row r="554" spans="1:8" ht="18" customHeight="1" x14ac:dyDescent="0.25">
      <c r="A554" s="13">
        <f>'📋 Order Form'!B551</f>
        <v>188538</v>
      </c>
      <c r="B554" s="14" t="str">
        <f>'📋 Order Form'!D551</f>
        <v>TRUNK 3PK</v>
      </c>
      <c r="C554" s="14" t="str">
        <f>'📋 Order Form'!E551</f>
        <v>LV00NB4536 - U2G</v>
      </c>
      <c r="D554" s="14" t="str">
        <f>'📋 Order Form'!F551</f>
        <v>Nero/Marrone</v>
      </c>
      <c r="E554" s="13" t="str">
        <f>'📋 Order Form'!H551</f>
        <v>XL</v>
      </c>
      <c r="F554" s="25">
        <f>'📋 Order Form'!L551</f>
        <v>0</v>
      </c>
      <c r="G554" s="18">
        <f>'📋 Order Form'!M551</f>
        <v>0</v>
      </c>
      <c r="H554" s="18">
        <f>'📋 Order Form'!N551</f>
        <v>0</v>
      </c>
    </row>
    <row r="555" spans="1:8" ht="18" customHeight="1" x14ac:dyDescent="0.25">
      <c r="A555" s="13">
        <f>'📋 Order Form'!B552</f>
        <v>188538</v>
      </c>
      <c r="B555" s="14" t="str">
        <f>'📋 Order Form'!D552</f>
        <v>TRUNK 3PK</v>
      </c>
      <c r="C555" s="14" t="str">
        <f>'📋 Order Form'!E552</f>
        <v>LV00NB4536 - U2G</v>
      </c>
      <c r="D555" s="14" t="str">
        <f>'📋 Order Form'!F552</f>
        <v>Nero/Marrone</v>
      </c>
      <c r="E555" s="13" t="str">
        <f>'📋 Order Form'!H552</f>
        <v>XXL</v>
      </c>
      <c r="F555" s="25">
        <f>'📋 Order Form'!L552</f>
        <v>0</v>
      </c>
      <c r="G555" s="18">
        <f>'📋 Order Form'!M552</f>
        <v>0</v>
      </c>
      <c r="H555" s="18">
        <f>'📋 Order Form'!N552</f>
        <v>0</v>
      </c>
    </row>
    <row r="556" spans="1:8" ht="18" customHeight="1" x14ac:dyDescent="0.25">
      <c r="A556" s="4">
        <f>'📋 Order Form'!B553</f>
        <v>188538</v>
      </c>
      <c r="B556" s="5" t="str">
        <f>'📋 Order Form'!D553</f>
        <v>TRUNK 3PK</v>
      </c>
      <c r="C556" s="5" t="str">
        <f>'📋 Order Form'!E553</f>
        <v>LV00NB4536 - U2U</v>
      </c>
      <c r="D556" s="5" t="str">
        <f>'📋 Order Form'!F553</f>
        <v>Grigio - Blu</v>
      </c>
      <c r="E556" s="4" t="str">
        <f>'📋 Order Form'!H553</f>
        <v>S</v>
      </c>
      <c r="F556" s="24">
        <f>'📋 Order Form'!L553</f>
        <v>0</v>
      </c>
      <c r="G556" s="10">
        <f>'📋 Order Form'!M553</f>
        <v>0</v>
      </c>
      <c r="H556" s="10">
        <f>'📋 Order Form'!N553</f>
        <v>0</v>
      </c>
    </row>
    <row r="557" spans="1:8" ht="18" customHeight="1" x14ac:dyDescent="0.25">
      <c r="A557" s="4">
        <f>'📋 Order Form'!B554</f>
        <v>188538</v>
      </c>
      <c r="B557" s="5" t="str">
        <f>'📋 Order Form'!D554</f>
        <v>TRUNK 3PK</v>
      </c>
      <c r="C557" s="5" t="str">
        <f>'📋 Order Form'!E554</f>
        <v>LV00NB4536 - U2U</v>
      </c>
      <c r="D557" s="5" t="str">
        <f>'📋 Order Form'!F554</f>
        <v>Grigio - Blu</v>
      </c>
      <c r="E557" s="4" t="str">
        <f>'📋 Order Form'!H554</f>
        <v>M</v>
      </c>
      <c r="F557" s="24">
        <f>'📋 Order Form'!L554</f>
        <v>0</v>
      </c>
      <c r="G557" s="10">
        <f>'📋 Order Form'!M554</f>
        <v>0</v>
      </c>
      <c r="H557" s="10">
        <f>'📋 Order Form'!N554</f>
        <v>0</v>
      </c>
    </row>
    <row r="558" spans="1:8" ht="18" customHeight="1" x14ac:dyDescent="0.25">
      <c r="A558" s="4">
        <f>'📋 Order Form'!B555</f>
        <v>188538</v>
      </c>
      <c r="B558" s="5" t="str">
        <f>'📋 Order Form'!D555</f>
        <v>TRUNK 3PK</v>
      </c>
      <c r="C558" s="5" t="str">
        <f>'📋 Order Form'!E555</f>
        <v>LV00NB4536 - U2U</v>
      </c>
      <c r="D558" s="5" t="str">
        <f>'📋 Order Form'!F555</f>
        <v>Grigio - Blu</v>
      </c>
      <c r="E558" s="4" t="str">
        <f>'📋 Order Form'!H555</f>
        <v>L</v>
      </c>
      <c r="F558" s="24">
        <f>'📋 Order Form'!L555</f>
        <v>0</v>
      </c>
      <c r="G558" s="10">
        <f>'📋 Order Form'!M555</f>
        <v>0</v>
      </c>
      <c r="H558" s="10">
        <f>'📋 Order Form'!N555</f>
        <v>0</v>
      </c>
    </row>
    <row r="559" spans="1:8" ht="18" customHeight="1" x14ac:dyDescent="0.25">
      <c r="A559" s="4">
        <f>'📋 Order Form'!B556</f>
        <v>188538</v>
      </c>
      <c r="B559" s="5" t="str">
        <f>'📋 Order Form'!D556</f>
        <v>TRUNK 3PK</v>
      </c>
      <c r="C559" s="5" t="str">
        <f>'📋 Order Form'!E556</f>
        <v>LV00NB4536 - U2U</v>
      </c>
      <c r="D559" s="5" t="str">
        <f>'📋 Order Form'!F556</f>
        <v>Grigio - Blu</v>
      </c>
      <c r="E559" s="4" t="str">
        <f>'📋 Order Form'!H556</f>
        <v>XL</v>
      </c>
      <c r="F559" s="24">
        <f>'📋 Order Form'!L556</f>
        <v>0</v>
      </c>
      <c r="G559" s="10">
        <f>'📋 Order Form'!M556</f>
        <v>0</v>
      </c>
      <c r="H559" s="10">
        <f>'📋 Order Form'!N556</f>
        <v>0</v>
      </c>
    </row>
    <row r="560" spans="1:8" ht="18" customHeight="1" x14ac:dyDescent="0.25">
      <c r="A560" s="13">
        <f>'📋 Order Form'!B557</f>
        <v>188538</v>
      </c>
      <c r="B560" s="14" t="str">
        <f>'📋 Order Form'!D557</f>
        <v>TRUNK 3PK</v>
      </c>
      <c r="C560" s="14" t="str">
        <f>'📋 Order Form'!E557</f>
        <v>LV00NB4536 - UB1</v>
      </c>
      <c r="D560" s="14" t="str">
        <f>'📋 Order Form'!F557</f>
        <v>Nero</v>
      </c>
      <c r="E560" s="13" t="str">
        <f>'📋 Order Form'!H557</f>
        <v>XS</v>
      </c>
      <c r="F560" s="25">
        <f>'📋 Order Form'!L557</f>
        <v>0</v>
      </c>
      <c r="G560" s="18">
        <f>'📋 Order Form'!M557</f>
        <v>0</v>
      </c>
      <c r="H560" s="18">
        <f>'📋 Order Form'!N557</f>
        <v>0</v>
      </c>
    </row>
    <row r="561" spans="1:8" ht="18" customHeight="1" x14ac:dyDescent="0.25">
      <c r="A561" s="13">
        <f>'📋 Order Form'!B558</f>
        <v>188538</v>
      </c>
      <c r="B561" s="14" t="str">
        <f>'📋 Order Form'!D558</f>
        <v>TRUNK 3PK</v>
      </c>
      <c r="C561" s="14" t="str">
        <f>'📋 Order Form'!E558</f>
        <v>LV00NB4536 - UB1</v>
      </c>
      <c r="D561" s="14" t="str">
        <f>'📋 Order Form'!F558</f>
        <v>Nero</v>
      </c>
      <c r="E561" s="13" t="str">
        <f>'📋 Order Form'!H558</f>
        <v>S</v>
      </c>
      <c r="F561" s="25">
        <f>'📋 Order Form'!L558</f>
        <v>0</v>
      </c>
      <c r="G561" s="18">
        <f>'📋 Order Form'!M558</f>
        <v>0</v>
      </c>
      <c r="H561" s="18">
        <f>'📋 Order Form'!N558</f>
        <v>0</v>
      </c>
    </row>
    <row r="562" spans="1:8" ht="18" customHeight="1" x14ac:dyDescent="0.25">
      <c r="A562" s="13">
        <f>'📋 Order Form'!B559</f>
        <v>188538</v>
      </c>
      <c r="B562" s="14" t="str">
        <f>'📋 Order Form'!D559</f>
        <v>TRUNK 3PK</v>
      </c>
      <c r="C562" s="14" t="str">
        <f>'📋 Order Form'!E559</f>
        <v>LV00NB4536 - UB1</v>
      </c>
      <c r="D562" s="14" t="str">
        <f>'📋 Order Form'!F559</f>
        <v>Nero</v>
      </c>
      <c r="E562" s="13" t="str">
        <f>'📋 Order Form'!H559</f>
        <v>M</v>
      </c>
      <c r="F562" s="25">
        <f>'📋 Order Form'!L559</f>
        <v>0</v>
      </c>
      <c r="G562" s="18">
        <f>'📋 Order Form'!M559</f>
        <v>0</v>
      </c>
      <c r="H562" s="18">
        <f>'📋 Order Form'!N559</f>
        <v>0</v>
      </c>
    </row>
    <row r="563" spans="1:8" ht="18" customHeight="1" x14ac:dyDescent="0.25">
      <c r="A563" s="13">
        <f>'📋 Order Form'!B560</f>
        <v>188538</v>
      </c>
      <c r="B563" s="14" t="str">
        <f>'📋 Order Form'!D560</f>
        <v>TRUNK 3PK</v>
      </c>
      <c r="C563" s="14" t="str">
        <f>'📋 Order Form'!E560</f>
        <v>LV00NB4536 - UB1</v>
      </c>
      <c r="D563" s="14" t="str">
        <f>'📋 Order Form'!F560</f>
        <v>Nero</v>
      </c>
      <c r="E563" s="13" t="str">
        <f>'📋 Order Form'!H560</f>
        <v>L</v>
      </c>
      <c r="F563" s="25">
        <f>'📋 Order Form'!L560</f>
        <v>0</v>
      </c>
      <c r="G563" s="18">
        <f>'📋 Order Form'!M560</f>
        <v>0</v>
      </c>
      <c r="H563" s="18">
        <f>'📋 Order Form'!N560</f>
        <v>0</v>
      </c>
    </row>
    <row r="564" spans="1:8" ht="18" customHeight="1" x14ac:dyDescent="0.25">
      <c r="A564" s="13">
        <f>'📋 Order Form'!B561</f>
        <v>188538</v>
      </c>
      <c r="B564" s="14" t="str">
        <f>'📋 Order Form'!D561</f>
        <v>TRUNK 3PK</v>
      </c>
      <c r="C564" s="14" t="str">
        <f>'📋 Order Form'!E561</f>
        <v>LV00NB4536 - UB1</v>
      </c>
      <c r="D564" s="14" t="str">
        <f>'📋 Order Form'!F561</f>
        <v>Nero</v>
      </c>
      <c r="E564" s="13" t="str">
        <f>'📋 Order Form'!H561</f>
        <v>XL</v>
      </c>
      <c r="F564" s="25">
        <f>'📋 Order Form'!L561</f>
        <v>0</v>
      </c>
      <c r="G564" s="18">
        <f>'📋 Order Form'!M561</f>
        <v>0</v>
      </c>
      <c r="H564" s="18">
        <f>'📋 Order Form'!N561</f>
        <v>0</v>
      </c>
    </row>
    <row r="565" spans="1:8" ht="18" customHeight="1" x14ac:dyDescent="0.25">
      <c r="A565" s="13">
        <f>'📋 Order Form'!B562</f>
        <v>188538</v>
      </c>
      <c r="B565" s="14" t="str">
        <f>'📋 Order Form'!D562</f>
        <v>TRUNK 3PK</v>
      </c>
      <c r="C565" s="14" t="str">
        <f>'📋 Order Form'!E562</f>
        <v>LV00NB4536 - UB1</v>
      </c>
      <c r="D565" s="14" t="str">
        <f>'📋 Order Form'!F562</f>
        <v>Nero</v>
      </c>
      <c r="E565" s="13" t="str">
        <f>'📋 Order Form'!H562</f>
        <v>XXL</v>
      </c>
      <c r="F565" s="25">
        <f>'📋 Order Form'!L562</f>
        <v>0</v>
      </c>
      <c r="G565" s="18">
        <f>'📋 Order Form'!M562</f>
        <v>0</v>
      </c>
      <c r="H565" s="18">
        <f>'📋 Order Form'!N562</f>
        <v>0</v>
      </c>
    </row>
    <row r="566" spans="1:8" ht="18" customHeight="1" x14ac:dyDescent="0.25">
      <c r="A566" s="4">
        <f>'📋 Order Form'!B563</f>
        <v>188539</v>
      </c>
      <c r="B566" s="5" t="str">
        <f>'📋 Order Form'!D563</f>
        <v>BOXER BRIEF 3PK</v>
      </c>
      <c r="C566" s="5" t="str">
        <f>'📋 Order Form'!E563</f>
        <v>LV00NB4537 - U2G</v>
      </c>
      <c r="D566" s="5" t="str">
        <f>'📋 Order Form'!F563</f>
        <v>Nero/Marrone</v>
      </c>
      <c r="E566" s="4" t="str">
        <f>'📋 Order Form'!H563</f>
        <v>S</v>
      </c>
      <c r="F566" s="24">
        <f>'📋 Order Form'!L563</f>
        <v>0</v>
      </c>
      <c r="G566" s="10">
        <f>'📋 Order Form'!M563</f>
        <v>0</v>
      </c>
      <c r="H566" s="10">
        <f>'📋 Order Form'!N563</f>
        <v>0</v>
      </c>
    </row>
    <row r="567" spans="1:8" ht="18" customHeight="1" x14ac:dyDescent="0.25">
      <c r="A567" s="4">
        <f>'📋 Order Form'!B564</f>
        <v>188539</v>
      </c>
      <c r="B567" s="5" t="str">
        <f>'📋 Order Form'!D564</f>
        <v>BOXER BRIEF 3PK</v>
      </c>
      <c r="C567" s="5" t="str">
        <f>'📋 Order Form'!E564</f>
        <v>LV00NB4537 - U2G</v>
      </c>
      <c r="D567" s="5" t="str">
        <f>'📋 Order Form'!F564</f>
        <v>Nero/Marrone</v>
      </c>
      <c r="E567" s="4" t="str">
        <f>'📋 Order Form'!H564</f>
        <v>M</v>
      </c>
      <c r="F567" s="24">
        <f>'📋 Order Form'!L564</f>
        <v>0</v>
      </c>
      <c r="G567" s="10">
        <f>'📋 Order Form'!M564</f>
        <v>0</v>
      </c>
      <c r="H567" s="10">
        <f>'📋 Order Form'!N564</f>
        <v>0</v>
      </c>
    </row>
    <row r="568" spans="1:8" ht="18" customHeight="1" x14ac:dyDescent="0.25">
      <c r="A568" s="4">
        <f>'📋 Order Form'!B565</f>
        <v>188539</v>
      </c>
      <c r="B568" s="5" t="str">
        <f>'📋 Order Form'!D565</f>
        <v>BOXER BRIEF 3PK</v>
      </c>
      <c r="C568" s="5" t="str">
        <f>'📋 Order Form'!E565</f>
        <v>LV00NB4537 - U2G</v>
      </c>
      <c r="D568" s="5" t="str">
        <f>'📋 Order Form'!F565</f>
        <v>Nero/Marrone</v>
      </c>
      <c r="E568" s="4" t="str">
        <f>'📋 Order Form'!H565</f>
        <v>L</v>
      </c>
      <c r="F568" s="24">
        <f>'📋 Order Form'!L565</f>
        <v>0</v>
      </c>
      <c r="G568" s="10">
        <f>'📋 Order Form'!M565</f>
        <v>0</v>
      </c>
      <c r="H568" s="10">
        <f>'📋 Order Form'!N565</f>
        <v>0</v>
      </c>
    </row>
    <row r="569" spans="1:8" ht="18" customHeight="1" x14ac:dyDescent="0.25">
      <c r="A569" s="4">
        <f>'📋 Order Form'!B566</f>
        <v>188539</v>
      </c>
      <c r="B569" s="5" t="str">
        <f>'📋 Order Form'!D566</f>
        <v>BOXER BRIEF 3PK</v>
      </c>
      <c r="C569" s="5" t="str">
        <f>'📋 Order Form'!E566</f>
        <v>LV00NB4537 - U2G</v>
      </c>
      <c r="D569" s="5" t="str">
        <f>'📋 Order Form'!F566</f>
        <v>Nero/Marrone</v>
      </c>
      <c r="E569" s="4" t="str">
        <f>'📋 Order Form'!H566</f>
        <v>XL</v>
      </c>
      <c r="F569" s="24">
        <f>'📋 Order Form'!L566</f>
        <v>0</v>
      </c>
      <c r="G569" s="10">
        <f>'📋 Order Form'!M566</f>
        <v>0</v>
      </c>
      <c r="H569" s="10">
        <f>'📋 Order Form'!N566</f>
        <v>0</v>
      </c>
    </row>
    <row r="570" spans="1:8" ht="18" customHeight="1" x14ac:dyDescent="0.25">
      <c r="A570" s="13">
        <f>'📋 Order Form'!B567</f>
        <v>188539</v>
      </c>
      <c r="B570" s="14" t="str">
        <f>'📋 Order Form'!D567</f>
        <v>BOXER BRIEF 3PK</v>
      </c>
      <c r="C570" s="14" t="str">
        <f>'📋 Order Form'!E567</f>
        <v>LV00NB4537 - U2U</v>
      </c>
      <c r="D570" s="14" t="str">
        <f>'📋 Order Form'!F567</f>
        <v>Grigio - Blu</v>
      </c>
      <c r="E570" s="13" t="str">
        <f>'📋 Order Form'!H567</f>
        <v>S</v>
      </c>
      <c r="F570" s="25">
        <f>'📋 Order Form'!L567</f>
        <v>0</v>
      </c>
      <c r="G570" s="18">
        <f>'📋 Order Form'!M567</f>
        <v>0</v>
      </c>
      <c r="H570" s="18">
        <f>'📋 Order Form'!N567</f>
        <v>0</v>
      </c>
    </row>
    <row r="571" spans="1:8" ht="18" customHeight="1" x14ac:dyDescent="0.25">
      <c r="A571" s="13">
        <f>'📋 Order Form'!B568</f>
        <v>188539</v>
      </c>
      <c r="B571" s="14" t="str">
        <f>'📋 Order Form'!D568</f>
        <v>BOXER BRIEF 3PK</v>
      </c>
      <c r="C571" s="14" t="str">
        <f>'📋 Order Form'!E568</f>
        <v>LV00NB4537 - U2U</v>
      </c>
      <c r="D571" s="14" t="str">
        <f>'📋 Order Form'!F568</f>
        <v>Grigio - Blu</v>
      </c>
      <c r="E571" s="13" t="str">
        <f>'📋 Order Form'!H568</f>
        <v>M</v>
      </c>
      <c r="F571" s="25">
        <f>'📋 Order Form'!L568</f>
        <v>0</v>
      </c>
      <c r="G571" s="18">
        <f>'📋 Order Form'!M568</f>
        <v>0</v>
      </c>
      <c r="H571" s="18">
        <f>'📋 Order Form'!N568</f>
        <v>0</v>
      </c>
    </row>
    <row r="572" spans="1:8" ht="18" customHeight="1" x14ac:dyDescent="0.25">
      <c r="A572" s="13">
        <f>'📋 Order Form'!B569</f>
        <v>188539</v>
      </c>
      <c r="B572" s="14" t="str">
        <f>'📋 Order Form'!D569</f>
        <v>BOXER BRIEF 3PK</v>
      </c>
      <c r="C572" s="14" t="str">
        <f>'📋 Order Form'!E569</f>
        <v>LV00NB4537 - U2U</v>
      </c>
      <c r="D572" s="14" t="str">
        <f>'📋 Order Form'!F569</f>
        <v>Grigio - Blu</v>
      </c>
      <c r="E572" s="13" t="str">
        <f>'📋 Order Form'!H569</f>
        <v>L</v>
      </c>
      <c r="F572" s="25">
        <f>'📋 Order Form'!L569</f>
        <v>0</v>
      </c>
      <c r="G572" s="18">
        <f>'📋 Order Form'!M569</f>
        <v>0</v>
      </c>
      <c r="H572" s="18">
        <f>'📋 Order Form'!N569</f>
        <v>0</v>
      </c>
    </row>
    <row r="573" spans="1:8" ht="18" customHeight="1" x14ac:dyDescent="0.25">
      <c r="A573" s="13">
        <f>'📋 Order Form'!B570</f>
        <v>188539</v>
      </c>
      <c r="B573" s="14" t="str">
        <f>'📋 Order Form'!D570</f>
        <v>BOXER BRIEF 3PK</v>
      </c>
      <c r="C573" s="14" t="str">
        <f>'📋 Order Form'!E570</f>
        <v>LV00NB4537 - U2U</v>
      </c>
      <c r="D573" s="14" t="str">
        <f>'📋 Order Form'!F570</f>
        <v>Grigio - Blu</v>
      </c>
      <c r="E573" s="13" t="str">
        <f>'📋 Order Form'!H570</f>
        <v>XL</v>
      </c>
      <c r="F573" s="25">
        <f>'📋 Order Form'!L570</f>
        <v>0</v>
      </c>
      <c r="G573" s="18">
        <f>'📋 Order Form'!M570</f>
        <v>0</v>
      </c>
      <c r="H573" s="18">
        <f>'📋 Order Form'!N570</f>
        <v>0</v>
      </c>
    </row>
    <row r="574" spans="1:8" ht="18" customHeight="1" x14ac:dyDescent="0.25">
      <c r="A574" s="4">
        <f>'📋 Order Form'!B571</f>
        <v>188539</v>
      </c>
      <c r="B574" s="5" t="str">
        <f>'📋 Order Form'!D571</f>
        <v>BOXER BRIEF 3PK</v>
      </c>
      <c r="C574" s="5" t="str">
        <f>'📋 Order Form'!E571</f>
        <v>LV00NB4537 - UB1</v>
      </c>
      <c r="D574" s="5" t="str">
        <f>'📋 Order Form'!F571</f>
        <v>Nero</v>
      </c>
      <c r="E574" s="4" t="str">
        <f>'📋 Order Form'!H571</f>
        <v>S</v>
      </c>
      <c r="F574" s="24">
        <f>'📋 Order Form'!L571</f>
        <v>0</v>
      </c>
      <c r="G574" s="10">
        <f>'📋 Order Form'!M571</f>
        <v>0</v>
      </c>
      <c r="H574" s="10">
        <f>'📋 Order Form'!N571</f>
        <v>0</v>
      </c>
    </row>
    <row r="575" spans="1:8" ht="18" customHeight="1" x14ac:dyDescent="0.25">
      <c r="A575" s="4">
        <f>'📋 Order Form'!B572</f>
        <v>188539</v>
      </c>
      <c r="B575" s="5" t="str">
        <f>'📋 Order Form'!D572</f>
        <v>BOXER BRIEF 3PK</v>
      </c>
      <c r="C575" s="5" t="str">
        <f>'📋 Order Form'!E572</f>
        <v>LV00NB4537 - UB1</v>
      </c>
      <c r="D575" s="5" t="str">
        <f>'📋 Order Form'!F572</f>
        <v>Nero</v>
      </c>
      <c r="E575" s="4" t="str">
        <f>'📋 Order Form'!H572</f>
        <v>M</v>
      </c>
      <c r="F575" s="24">
        <f>'📋 Order Form'!L572</f>
        <v>0</v>
      </c>
      <c r="G575" s="10">
        <f>'📋 Order Form'!M572</f>
        <v>0</v>
      </c>
      <c r="H575" s="10">
        <f>'📋 Order Form'!N572</f>
        <v>0</v>
      </c>
    </row>
    <row r="576" spans="1:8" ht="18" customHeight="1" x14ac:dyDescent="0.25">
      <c r="A576" s="4">
        <f>'📋 Order Form'!B573</f>
        <v>188539</v>
      </c>
      <c r="B576" s="5" t="str">
        <f>'📋 Order Form'!D573</f>
        <v>BOXER BRIEF 3PK</v>
      </c>
      <c r="C576" s="5" t="str">
        <f>'📋 Order Form'!E573</f>
        <v>LV00NB4537 - UB1</v>
      </c>
      <c r="D576" s="5" t="str">
        <f>'📋 Order Form'!F573</f>
        <v>Nero</v>
      </c>
      <c r="E576" s="4" t="str">
        <f>'📋 Order Form'!H573</f>
        <v>L</v>
      </c>
      <c r="F576" s="24">
        <f>'📋 Order Form'!L573</f>
        <v>0</v>
      </c>
      <c r="G576" s="10">
        <f>'📋 Order Form'!M573</f>
        <v>0</v>
      </c>
      <c r="H576" s="10">
        <f>'📋 Order Form'!N573</f>
        <v>0</v>
      </c>
    </row>
    <row r="577" spans="1:8" ht="18" customHeight="1" x14ac:dyDescent="0.25">
      <c r="A577" s="4">
        <f>'📋 Order Form'!B574</f>
        <v>188539</v>
      </c>
      <c r="B577" s="5" t="str">
        <f>'📋 Order Form'!D574</f>
        <v>BOXER BRIEF 3PK</v>
      </c>
      <c r="C577" s="5" t="str">
        <f>'📋 Order Form'!E574</f>
        <v>LV00NB4537 - UB1</v>
      </c>
      <c r="D577" s="5" t="str">
        <f>'📋 Order Form'!F574</f>
        <v>Nero</v>
      </c>
      <c r="E577" s="4" t="str">
        <f>'📋 Order Form'!H574</f>
        <v>XL</v>
      </c>
      <c r="F577" s="24">
        <f>'📋 Order Form'!L574</f>
        <v>0</v>
      </c>
      <c r="G577" s="10">
        <f>'📋 Order Form'!M574</f>
        <v>0</v>
      </c>
      <c r="H577" s="10">
        <f>'📋 Order Form'!N574</f>
        <v>0</v>
      </c>
    </row>
    <row r="578" spans="1:8" ht="18" customHeight="1" x14ac:dyDescent="0.25">
      <c r="A578" s="13">
        <f>'📋 Order Form'!B575</f>
        <v>188540</v>
      </c>
      <c r="B578" s="14" t="str">
        <f>'📋 Order Form'!D575</f>
        <v>BOXER BRIEF LONG 3PK</v>
      </c>
      <c r="C578" s="14" t="str">
        <f>'📋 Order Form'!E575</f>
        <v>LV00NB4538 - UB1</v>
      </c>
      <c r="D578" s="14" t="str">
        <f>'📋 Order Form'!F575</f>
        <v>Nero</v>
      </c>
      <c r="E578" s="13" t="str">
        <f>'📋 Order Form'!H575</f>
        <v>XS</v>
      </c>
      <c r="F578" s="25">
        <f>'📋 Order Form'!L575</f>
        <v>0</v>
      </c>
      <c r="G578" s="18">
        <f>'📋 Order Form'!M575</f>
        <v>0</v>
      </c>
      <c r="H578" s="18">
        <f>'📋 Order Form'!N575</f>
        <v>0</v>
      </c>
    </row>
    <row r="579" spans="1:8" ht="18" customHeight="1" x14ac:dyDescent="0.25">
      <c r="A579" s="13">
        <f>'📋 Order Form'!B576</f>
        <v>188540</v>
      </c>
      <c r="B579" s="14" t="str">
        <f>'📋 Order Form'!D576</f>
        <v>BOXER BRIEF LONG 3PK</v>
      </c>
      <c r="C579" s="14" t="str">
        <f>'📋 Order Form'!E576</f>
        <v>LV00NB4538 - UB1</v>
      </c>
      <c r="D579" s="14" t="str">
        <f>'📋 Order Form'!F576</f>
        <v>Nero</v>
      </c>
      <c r="E579" s="13" t="str">
        <f>'📋 Order Form'!H576</f>
        <v>S</v>
      </c>
      <c r="F579" s="25">
        <f>'📋 Order Form'!L576</f>
        <v>0</v>
      </c>
      <c r="G579" s="18">
        <f>'📋 Order Form'!M576</f>
        <v>0</v>
      </c>
      <c r="H579" s="18">
        <f>'📋 Order Form'!N576</f>
        <v>0</v>
      </c>
    </row>
    <row r="580" spans="1:8" ht="18" customHeight="1" x14ac:dyDescent="0.25">
      <c r="A580" s="13">
        <f>'📋 Order Form'!B577</f>
        <v>188540</v>
      </c>
      <c r="B580" s="14" t="str">
        <f>'📋 Order Form'!D577</f>
        <v>BOXER BRIEF LONG 3PK</v>
      </c>
      <c r="C580" s="14" t="str">
        <f>'📋 Order Form'!E577</f>
        <v>LV00NB4538 - UB1</v>
      </c>
      <c r="D580" s="14" t="str">
        <f>'📋 Order Form'!F577</f>
        <v>Nero</v>
      </c>
      <c r="E580" s="13" t="str">
        <f>'📋 Order Form'!H577</f>
        <v>M</v>
      </c>
      <c r="F580" s="25">
        <f>'📋 Order Form'!L577</f>
        <v>0</v>
      </c>
      <c r="G580" s="18">
        <f>'📋 Order Form'!M577</f>
        <v>0</v>
      </c>
      <c r="H580" s="18">
        <f>'📋 Order Form'!N577</f>
        <v>0</v>
      </c>
    </row>
    <row r="581" spans="1:8" ht="18" customHeight="1" x14ac:dyDescent="0.25">
      <c r="A581" s="13">
        <f>'📋 Order Form'!B578</f>
        <v>188540</v>
      </c>
      <c r="B581" s="14" t="str">
        <f>'📋 Order Form'!D578</f>
        <v>BOXER BRIEF LONG 3PK</v>
      </c>
      <c r="C581" s="14" t="str">
        <f>'📋 Order Form'!E578</f>
        <v>LV00NB4538 - UB1</v>
      </c>
      <c r="D581" s="14" t="str">
        <f>'📋 Order Form'!F578</f>
        <v>Nero</v>
      </c>
      <c r="E581" s="13" t="str">
        <f>'📋 Order Form'!H578</f>
        <v>L</v>
      </c>
      <c r="F581" s="25">
        <f>'📋 Order Form'!L578</f>
        <v>0</v>
      </c>
      <c r="G581" s="18">
        <f>'📋 Order Form'!M578</f>
        <v>0</v>
      </c>
      <c r="H581" s="18">
        <f>'📋 Order Form'!N578</f>
        <v>0</v>
      </c>
    </row>
    <row r="582" spans="1:8" ht="18" customHeight="1" x14ac:dyDescent="0.25">
      <c r="A582" s="13">
        <f>'📋 Order Form'!B579</f>
        <v>188540</v>
      </c>
      <c r="B582" s="14" t="str">
        <f>'📋 Order Form'!D579</f>
        <v>BOXER BRIEF LONG 3PK</v>
      </c>
      <c r="C582" s="14" t="str">
        <f>'📋 Order Form'!E579</f>
        <v>LV00NB4538 - UB1</v>
      </c>
      <c r="D582" s="14" t="str">
        <f>'📋 Order Form'!F579</f>
        <v>Nero</v>
      </c>
      <c r="E582" s="13" t="str">
        <f>'📋 Order Form'!H579</f>
        <v>XL</v>
      </c>
      <c r="F582" s="25">
        <f>'📋 Order Form'!L579</f>
        <v>0</v>
      </c>
      <c r="G582" s="18">
        <f>'📋 Order Form'!M579</f>
        <v>0</v>
      </c>
      <c r="H582" s="18">
        <f>'📋 Order Form'!N579</f>
        <v>0</v>
      </c>
    </row>
    <row r="583" spans="1:8" ht="18" customHeight="1" x14ac:dyDescent="0.25">
      <c r="A583" s="13">
        <f>'📋 Order Form'!B580</f>
        <v>188540</v>
      </c>
      <c r="B583" s="14" t="str">
        <f>'📋 Order Form'!D580</f>
        <v>BOXER BRIEF LONG 3PK</v>
      </c>
      <c r="C583" s="14" t="str">
        <f>'📋 Order Form'!E580</f>
        <v>LV00NB4538 - UB1</v>
      </c>
      <c r="D583" s="14" t="str">
        <f>'📋 Order Form'!F580</f>
        <v>Nero</v>
      </c>
      <c r="E583" s="13" t="str">
        <f>'📋 Order Form'!H580</f>
        <v>XXL</v>
      </c>
      <c r="F583" s="25">
        <f>'📋 Order Form'!L580</f>
        <v>0</v>
      </c>
      <c r="G583" s="18">
        <f>'📋 Order Form'!M580</f>
        <v>0</v>
      </c>
      <c r="H583" s="18">
        <f>'📋 Order Form'!N580</f>
        <v>0</v>
      </c>
    </row>
    <row r="584" spans="1:8" ht="18" customHeight="1" x14ac:dyDescent="0.25">
      <c r="A584" s="4">
        <f>'📋 Order Form'!B581</f>
        <v>188541</v>
      </c>
      <c r="B584" s="5" t="str">
        <f>'📋 Order Form'!D581</f>
        <v>LOW RISE TRUNK 5PK</v>
      </c>
      <c r="C584" s="5" t="str">
        <f>'📋 Order Form'!E581</f>
        <v>LV00NB4550 - 4WI</v>
      </c>
      <c r="D584" s="5" t="str">
        <f>'📋 Order Form'!F581</f>
        <v>Verde Scuro</v>
      </c>
      <c r="E584" s="4" t="str">
        <f>'📋 Order Form'!H581</f>
        <v>XS</v>
      </c>
      <c r="F584" s="24">
        <f>'📋 Order Form'!L581</f>
        <v>0</v>
      </c>
      <c r="G584" s="10">
        <f>'📋 Order Form'!M581</f>
        <v>0</v>
      </c>
      <c r="H584" s="10">
        <f>'📋 Order Form'!N581</f>
        <v>0</v>
      </c>
    </row>
    <row r="585" spans="1:8" ht="18" customHeight="1" x14ac:dyDescent="0.25">
      <c r="A585" s="4">
        <f>'📋 Order Form'!B582</f>
        <v>188541</v>
      </c>
      <c r="B585" s="5" t="str">
        <f>'📋 Order Form'!D582</f>
        <v>LOW RISE TRUNK 5PK</v>
      </c>
      <c r="C585" s="5" t="str">
        <f>'📋 Order Form'!E582</f>
        <v>LV00NB4550 - 4WI</v>
      </c>
      <c r="D585" s="5" t="str">
        <f>'📋 Order Form'!F582</f>
        <v>Verde Scuro</v>
      </c>
      <c r="E585" s="4" t="str">
        <f>'📋 Order Form'!H582</f>
        <v>S</v>
      </c>
      <c r="F585" s="24">
        <f>'📋 Order Form'!L582</f>
        <v>0</v>
      </c>
      <c r="G585" s="10">
        <f>'📋 Order Form'!M582</f>
        <v>0</v>
      </c>
      <c r="H585" s="10">
        <f>'📋 Order Form'!N582</f>
        <v>0</v>
      </c>
    </row>
    <row r="586" spans="1:8" ht="18" customHeight="1" x14ac:dyDescent="0.25">
      <c r="A586" s="4">
        <f>'📋 Order Form'!B583</f>
        <v>188541</v>
      </c>
      <c r="B586" s="5" t="str">
        <f>'📋 Order Form'!D583</f>
        <v>LOW RISE TRUNK 5PK</v>
      </c>
      <c r="C586" s="5" t="str">
        <f>'📋 Order Form'!E583</f>
        <v>LV00NB4550 - 4WI</v>
      </c>
      <c r="D586" s="5" t="str">
        <f>'📋 Order Form'!F583</f>
        <v>Verde Scuro</v>
      </c>
      <c r="E586" s="4" t="str">
        <f>'📋 Order Form'!H583</f>
        <v>M</v>
      </c>
      <c r="F586" s="24">
        <f>'📋 Order Form'!L583</f>
        <v>0</v>
      </c>
      <c r="G586" s="10">
        <f>'📋 Order Form'!M583</f>
        <v>0</v>
      </c>
      <c r="H586" s="10">
        <f>'📋 Order Form'!N583</f>
        <v>0</v>
      </c>
    </row>
    <row r="587" spans="1:8" ht="18" customHeight="1" x14ac:dyDescent="0.25">
      <c r="A587" s="4">
        <f>'📋 Order Form'!B584</f>
        <v>188541</v>
      </c>
      <c r="B587" s="5" t="str">
        <f>'📋 Order Form'!D584</f>
        <v>LOW RISE TRUNK 5PK</v>
      </c>
      <c r="C587" s="5" t="str">
        <f>'📋 Order Form'!E584</f>
        <v>LV00NB4550 - 4WI</v>
      </c>
      <c r="D587" s="5" t="str">
        <f>'📋 Order Form'!F584</f>
        <v>Verde Scuro</v>
      </c>
      <c r="E587" s="4" t="str">
        <f>'📋 Order Form'!H584</f>
        <v>L</v>
      </c>
      <c r="F587" s="24">
        <f>'📋 Order Form'!L584</f>
        <v>0</v>
      </c>
      <c r="G587" s="10">
        <f>'📋 Order Form'!M584</f>
        <v>0</v>
      </c>
      <c r="H587" s="10">
        <f>'📋 Order Form'!N584</f>
        <v>0</v>
      </c>
    </row>
    <row r="588" spans="1:8" ht="18" customHeight="1" x14ac:dyDescent="0.25">
      <c r="A588" s="4">
        <f>'📋 Order Form'!B585</f>
        <v>188541</v>
      </c>
      <c r="B588" s="5" t="str">
        <f>'📋 Order Form'!D585</f>
        <v>LOW RISE TRUNK 5PK</v>
      </c>
      <c r="C588" s="5" t="str">
        <f>'📋 Order Form'!E585</f>
        <v>LV00NB4550 - 4WI</v>
      </c>
      <c r="D588" s="5" t="str">
        <f>'📋 Order Form'!F585</f>
        <v>Verde Scuro</v>
      </c>
      <c r="E588" s="4" t="str">
        <f>'📋 Order Form'!H585</f>
        <v>XL</v>
      </c>
      <c r="F588" s="24">
        <f>'📋 Order Form'!L585</f>
        <v>0</v>
      </c>
      <c r="G588" s="10">
        <f>'📋 Order Form'!M585</f>
        <v>0</v>
      </c>
      <c r="H588" s="10">
        <f>'📋 Order Form'!N585</f>
        <v>0</v>
      </c>
    </row>
    <row r="589" spans="1:8" ht="18" customHeight="1" x14ac:dyDescent="0.25">
      <c r="A589" s="13">
        <f>'📋 Order Form'!B586</f>
        <v>188541</v>
      </c>
      <c r="B589" s="14" t="str">
        <f>'📋 Order Form'!D586</f>
        <v>LOW RISE TRUNK 5PK</v>
      </c>
      <c r="C589" s="14" t="str">
        <f>'📋 Order Form'!E586</f>
        <v>LV00NB4550 - 4X4</v>
      </c>
      <c r="D589" s="14" t="str">
        <f>'📋 Order Form'!F586</f>
        <v>Verde - Oro</v>
      </c>
      <c r="E589" s="13" t="str">
        <f>'📋 Order Form'!H586</f>
        <v>S</v>
      </c>
      <c r="F589" s="25">
        <f>'📋 Order Form'!L586</f>
        <v>0</v>
      </c>
      <c r="G589" s="18">
        <f>'📋 Order Form'!M586</f>
        <v>0</v>
      </c>
      <c r="H589" s="18">
        <f>'📋 Order Form'!N586</f>
        <v>0</v>
      </c>
    </row>
    <row r="590" spans="1:8" ht="18" customHeight="1" x14ac:dyDescent="0.25">
      <c r="A590" s="13">
        <f>'📋 Order Form'!B587</f>
        <v>188541</v>
      </c>
      <c r="B590" s="14" t="str">
        <f>'📋 Order Form'!D587</f>
        <v>LOW RISE TRUNK 5PK</v>
      </c>
      <c r="C590" s="14" t="str">
        <f>'📋 Order Form'!E587</f>
        <v>LV00NB4550 - 4X4</v>
      </c>
      <c r="D590" s="14" t="str">
        <f>'📋 Order Form'!F587</f>
        <v>Verde - Oro</v>
      </c>
      <c r="E590" s="13" t="str">
        <f>'📋 Order Form'!H587</f>
        <v>M</v>
      </c>
      <c r="F590" s="25">
        <f>'📋 Order Form'!L587</f>
        <v>0</v>
      </c>
      <c r="G590" s="18">
        <f>'📋 Order Form'!M587</f>
        <v>0</v>
      </c>
      <c r="H590" s="18">
        <f>'📋 Order Form'!N587</f>
        <v>0</v>
      </c>
    </row>
    <row r="591" spans="1:8" ht="18" customHeight="1" x14ac:dyDescent="0.25">
      <c r="A591" s="13">
        <f>'📋 Order Form'!B588</f>
        <v>188541</v>
      </c>
      <c r="B591" s="14" t="str">
        <f>'📋 Order Form'!D588</f>
        <v>LOW RISE TRUNK 5PK</v>
      </c>
      <c r="C591" s="14" t="str">
        <f>'📋 Order Form'!E588</f>
        <v>LV00NB4550 - 4X4</v>
      </c>
      <c r="D591" s="14" t="str">
        <f>'📋 Order Form'!F588</f>
        <v>Verde - Oro</v>
      </c>
      <c r="E591" s="13" t="str">
        <f>'📋 Order Form'!H588</f>
        <v>L</v>
      </c>
      <c r="F591" s="25">
        <f>'📋 Order Form'!L588</f>
        <v>0</v>
      </c>
      <c r="G591" s="18">
        <f>'📋 Order Form'!M588</f>
        <v>0</v>
      </c>
      <c r="H591" s="18">
        <f>'📋 Order Form'!N588</f>
        <v>0</v>
      </c>
    </row>
    <row r="592" spans="1:8" ht="18" customHeight="1" x14ac:dyDescent="0.25">
      <c r="A592" s="13">
        <f>'📋 Order Form'!B589</f>
        <v>188541</v>
      </c>
      <c r="B592" s="14" t="str">
        <f>'📋 Order Form'!D589</f>
        <v>LOW RISE TRUNK 5PK</v>
      </c>
      <c r="C592" s="14" t="str">
        <f>'📋 Order Form'!E589</f>
        <v>LV00NB4550 - 4X4</v>
      </c>
      <c r="D592" s="14" t="str">
        <f>'📋 Order Form'!F589</f>
        <v>Verde - Oro</v>
      </c>
      <c r="E592" s="13" t="str">
        <f>'📋 Order Form'!H589</f>
        <v>XL</v>
      </c>
      <c r="F592" s="25">
        <f>'📋 Order Form'!L589</f>
        <v>0</v>
      </c>
      <c r="G592" s="18">
        <f>'📋 Order Form'!M589</f>
        <v>0</v>
      </c>
      <c r="H592" s="18">
        <f>'📋 Order Form'!N589</f>
        <v>0</v>
      </c>
    </row>
    <row r="593" spans="1:8" ht="18" customHeight="1" x14ac:dyDescent="0.25">
      <c r="A593" s="13">
        <f>'📋 Order Form'!B590</f>
        <v>188541</v>
      </c>
      <c r="B593" s="14" t="str">
        <f>'📋 Order Form'!D590</f>
        <v>LOW RISE TRUNK 5PK</v>
      </c>
      <c r="C593" s="14" t="str">
        <f>'📋 Order Form'!E590</f>
        <v>LV00NB4550 - 4X4</v>
      </c>
      <c r="D593" s="14" t="str">
        <f>'📋 Order Form'!F590</f>
        <v>Verde - Oro</v>
      </c>
      <c r="E593" s="13" t="str">
        <f>'📋 Order Form'!H590</f>
        <v>XXL</v>
      </c>
      <c r="F593" s="25">
        <f>'📋 Order Form'!L590</f>
        <v>0</v>
      </c>
      <c r="G593" s="18">
        <f>'📋 Order Form'!M590</f>
        <v>0</v>
      </c>
      <c r="H593" s="18">
        <f>'📋 Order Form'!N590</f>
        <v>0</v>
      </c>
    </row>
    <row r="594" spans="1:8" ht="18" customHeight="1" x14ac:dyDescent="0.25">
      <c r="A594" s="4">
        <f>'📋 Order Form'!B591</f>
        <v>188542</v>
      </c>
      <c r="B594" s="5" t="str">
        <f>'📋 Order Form'!D591</f>
        <v>BOXER BRIEF 5PK</v>
      </c>
      <c r="C594" s="5" t="str">
        <f>'📋 Order Form'!E591</f>
        <v>LV00NB4551 - 4WI</v>
      </c>
      <c r="D594" s="5" t="str">
        <f>'📋 Order Form'!F591</f>
        <v>Verde Scuro</v>
      </c>
      <c r="E594" s="4" t="str">
        <f>'📋 Order Form'!H591</f>
        <v>XS</v>
      </c>
      <c r="F594" s="24">
        <f>'📋 Order Form'!L591</f>
        <v>0</v>
      </c>
      <c r="G594" s="10">
        <f>'📋 Order Form'!M591</f>
        <v>0</v>
      </c>
      <c r="H594" s="10">
        <f>'📋 Order Form'!N591</f>
        <v>0</v>
      </c>
    </row>
    <row r="595" spans="1:8" ht="18" customHeight="1" x14ac:dyDescent="0.25">
      <c r="A595" s="4">
        <f>'📋 Order Form'!B592</f>
        <v>188542</v>
      </c>
      <c r="B595" s="5" t="str">
        <f>'📋 Order Form'!D592</f>
        <v>BOXER BRIEF 5PK</v>
      </c>
      <c r="C595" s="5" t="str">
        <f>'📋 Order Form'!E592</f>
        <v>LV00NB4551 - 4WI</v>
      </c>
      <c r="D595" s="5" t="str">
        <f>'📋 Order Form'!F592</f>
        <v>Verde Scuro</v>
      </c>
      <c r="E595" s="4" t="str">
        <f>'📋 Order Form'!H592</f>
        <v>S</v>
      </c>
      <c r="F595" s="24">
        <f>'📋 Order Form'!L592</f>
        <v>0</v>
      </c>
      <c r="G595" s="10">
        <f>'📋 Order Form'!M592</f>
        <v>0</v>
      </c>
      <c r="H595" s="10">
        <f>'📋 Order Form'!N592</f>
        <v>0</v>
      </c>
    </row>
    <row r="596" spans="1:8" ht="18" customHeight="1" x14ac:dyDescent="0.25">
      <c r="A596" s="4">
        <f>'📋 Order Form'!B593</f>
        <v>188542</v>
      </c>
      <c r="B596" s="5" t="str">
        <f>'📋 Order Form'!D593</f>
        <v>BOXER BRIEF 5PK</v>
      </c>
      <c r="C596" s="5" t="str">
        <f>'📋 Order Form'!E593</f>
        <v>LV00NB4551 - 4WI</v>
      </c>
      <c r="D596" s="5" t="str">
        <f>'📋 Order Form'!F593</f>
        <v>Verde Scuro</v>
      </c>
      <c r="E596" s="4" t="str">
        <f>'📋 Order Form'!H593</f>
        <v>M</v>
      </c>
      <c r="F596" s="24">
        <f>'📋 Order Form'!L593</f>
        <v>0</v>
      </c>
      <c r="G596" s="10">
        <f>'📋 Order Form'!M593</f>
        <v>0</v>
      </c>
      <c r="H596" s="10">
        <f>'📋 Order Form'!N593</f>
        <v>0</v>
      </c>
    </row>
    <row r="597" spans="1:8" ht="18" customHeight="1" x14ac:dyDescent="0.25">
      <c r="A597" s="4">
        <f>'📋 Order Form'!B594</f>
        <v>188542</v>
      </c>
      <c r="B597" s="5" t="str">
        <f>'📋 Order Form'!D594</f>
        <v>BOXER BRIEF 5PK</v>
      </c>
      <c r="C597" s="5" t="str">
        <f>'📋 Order Form'!E594</f>
        <v>LV00NB4551 - 4WI</v>
      </c>
      <c r="D597" s="5" t="str">
        <f>'📋 Order Form'!F594</f>
        <v>Verde Scuro</v>
      </c>
      <c r="E597" s="4" t="str">
        <f>'📋 Order Form'!H594</f>
        <v>L</v>
      </c>
      <c r="F597" s="24">
        <f>'📋 Order Form'!L594</f>
        <v>0</v>
      </c>
      <c r="G597" s="10">
        <f>'📋 Order Form'!M594</f>
        <v>0</v>
      </c>
      <c r="H597" s="10">
        <f>'📋 Order Form'!N594</f>
        <v>0</v>
      </c>
    </row>
    <row r="598" spans="1:8" ht="18" customHeight="1" x14ac:dyDescent="0.25">
      <c r="A598" s="4">
        <f>'📋 Order Form'!B595</f>
        <v>188542</v>
      </c>
      <c r="B598" s="5" t="str">
        <f>'📋 Order Form'!D595</f>
        <v>BOXER BRIEF 5PK</v>
      </c>
      <c r="C598" s="5" t="str">
        <f>'📋 Order Form'!E595</f>
        <v>LV00NB4551 - 4WI</v>
      </c>
      <c r="D598" s="5" t="str">
        <f>'📋 Order Form'!F595</f>
        <v>Verde Scuro</v>
      </c>
      <c r="E598" s="4" t="str">
        <f>'📋 Order Form'!H595</f>
        <v>XL</v>
      </c>
      <c r="F598" s="24">
        <f>'📋 Order Form'!L595</f>
        <v>0</v>
      </c>
      <c r="G598" s="10">
        <f>'📋 Order Form'!M595</f>
        <v>0</v>
      </c>
      <c r="H598" s="10">
        <f>'📋 Order Form'!N595</f>
        <v>0</v>
      </c>
    </row>
    <row r="599" spans="1:8" ht="18" customHeight="1" x14ac:dyDescent="0.25">
      <c r="A599" s="13">
        <f>'📋 Order Form'!B596</f>
        <v>188542</v>
      </c>
      <c r="B599" s="14" t="str">
        <f>'📋 Order Form'!D596</f>
        <v>BOXER BRIEF 5PK</v>
      </c>
      <c r="C599" s="14" t="str">
        <f>'📋 Order Form'!E596</f>
        <v>LV00NB4551 - 4X4</v>
      </c>
      <c r="D599" s="14" t="str">
        <f>'📋 Order Form'!F596</f>
        <v>Verde - Oro</v>
      </c>
      <c r="E599" s="13" t="str">
        <f>'📋 Order Form'!H596</f>
        <v>S</v>
      </c>
      <c r="F599" s="25">
        <f>'📋 Order Form'!L596</f>
        <v>0</v>
      </c>
      <c r="G599" s="18">
        <f>'📋 Order Form'!M596</f>
        <v>0</v>
      </c>
      <c r="H599" s="18">
        <f>'📋 Order Form'!N596</f>
        <v>0</v>
      </c>
    </row>
    <row r="600" spans="1:8" ht="18" customHeight="1" x14ac:dyDescent="0.25">
      <c r="A600" s="13">
        <f>'📋 Order Form'!B597</f>
        <v>188542</v>
      </c>
      <c r="B600" s="14" t="str">
        <f>'📋 Order Form'!D597</f>
        <v>BOXER BRIEF 5PK</v>
      </c>
      <c r="C600" s="14" t="str">
        <f>'📋 Order Form'!E597</f>
        <v>LV00NB4551 - 4X4</v>
      </c>
      <c r="D600" s="14" t="str">
        <f>'📋 Order Form'!F597</f>
        <v>Verde - Oro</v>
      </c>
      <c r="E600" s="13" t="str">
        <f>'📋 Order Form'!H597</f>
        <v>M</v>
      </c>
      <c r="F600" s="25">
        <f>'📋 Order Form'!L597</f>
        <v>0</v>
      </c>
      <c r="G600" s="18">
        <f>'📋 Order Form'!M597</f>
        <v>0</v>
      </c>
      <c r="H600" s="18">
        <f>'📋 Order Form'!N597</f>
        <v>0</v>
      </c>
    </row>
    <row r="601" spans="1:8" ht="18" customHeight="1" x14ac:dyDescent="0.25">
      <c r="A601" s="13">
        <f>'📋 Order Form'!B598</f>
        <v>188542</v>
      </c>
      <c r="B601" s="14" t="str">
        <f>'📋 Order Form'!D598</f>
        <v>BOXER BRIEF 5PK</v>
      </c>
      <c r="C601" s="14" t="str">
        <f>'📋 Order Form'!E598</f>
        <v>LV00NB4551 - 4X4</v>
      </c>
      <c r="D601" s="14" t="str">
        <f>'📋 Order Form'!F598</f>
        <v>Verde - Oro</v>
      </c>
      <c r="E601" s="13" t="str">
        <f>'📋 Order Form'!H598</f>
        <v>L</v>
      </c>
      <c r="F601" s="25">
        <f>'📋 Order Form'!L598</f>
        <v>0</v>
      </c>
      <c r="G601" s="18">
        <f>'📋 Order Form'!M598</f>
        <v>0</v>
      </c>
      <c r="H601" s="18">
        <f>'📋 Order Form'!N598</f>
        <v>0</v>
      </c>
    </row>
    <row r="602" spans="1:8" ht="18" customHeight="1" x14ac:dyDescent="0.25">
      <c r="A602" s="13">
        <f>'📋 Order Form'!B599</f>
        <v>188542</v>
      </c>
      <c r="B602" s="14" t="str">
        <f>'📋 Order Form'!D599</f>
        <v>BOXER BRIEF 5PK</v>
      </c>
      <c r="C602" s="14" t="str">
        <f>'📋 Order Form'!E599</f>
        <v>LV00NB4551 - 4X4</v>
      </c>
      <c r="D602" s="14" t="str">
        <f>'📋 Order Form'!F599</f>
        <v>Verde - Oro</v>
      </c>
      <c r="E602" s="13" t="str">
        <f>'📋 Order Form'!H599</f>
        <v>XL</v>
      </c>
      <c r="F602" s="25">
        <f>'📋 Order Form'!L599</f>
        <v>0</v>
      </c>
      <c r="G602" s="18">
        <f>'📋 Order Form'!M599</f>
        <v>0</v>
      </c>
      <c r="H602" s="18">
        <f>'📋 Order Form'!N599</f>
        <v>0</v>
      </c>
    </row>
    <row r="603" spans="1:8" ht="18" customHeight="1" x14ac:dyDescent="0.25">
      <c r="A603" s="13">
        <f>'📋 Order Form'!B600</f>
        <v>188542</v>
      </c>
      <c r="B603" s="14" t="str">
        <f>'📋 Order Form'!D600</f>
        <v>BOXER BRIEF 5PK</v>
      </c>
      <c r="C603" s="14" t="str">
        <f>'📋 Order Form'!E600</f>
        <v>LV00NB4551 - 4X4</v>
      </c>
      <c r="D603" s="14" t="str">
        <f>'📋 Order Form'!F600</f>
        <v>Verde - Oro</v>
      </c>
      <c r="E603" s="13" t="str">
        <f>'📋 Order Form'!H600</f>
        <v>XXL</v>
      </c>
      <c r="F603" s="25">
        <f>'📋 Order Form'!L600</f>
        <v>0</v>
      </c>
      <c r="G603" s="18">
        <f>'📋 Order Form'!M600</f>
        <v>0</v>
      </c>
      <c r="H603" s="18">
        <f>'📋 Order Form'!N600</f>
        <v>0</v>
      </c>
    </row>
    <row r="604" spans="1:8" ht="18" customHeight="1" x14ac:dyDescent="0.25">
      <c r="A604" s="4">
        <f>'📋 Order Form'!B601</f>
        <v>188543</v>
      </c>
      <c r="B604" s="5" t="str">
        <f>'📋 Order Form'!D601</f>
        <v>HIP BRIEF 3PK</v>
      </c>
      <c r="C604" s="5" t="str">
        <f>'📋 Order Form'!E601</f>
        <v>LV00NB4574 - 4XK</v>
      </c>
      <c r="D604" s="5" t="str">
        <f>'📋 Order Form'!F601</f>
        <v>Nero - Argento</v>
      </c>
      <c r="E604" s="4" t="str">
        <f>'📋 Order Form'!H601</f>
        <v>S</v>
      </c>
      <c r="F604" s="24">
        <f>'📋 Order Form'!L601</f>
        <v>0</v>
      </c>
      <c r="G604" s="10">
        <f>'📋 Order Form'!M601</f>
        <v>0</v>
      </c>
      <c r="H604" s="10">
        <f>'📋 Order Form'!N601</f>
        <v>0</v>
      </c>
    </row>
    <row r="605" spans="1:8" ht="18" customHeight="1" x14ac:dyDescent="0.25">
      <c r="A605" s="4">
        <f>'📋 Order Form'!B602</f>
        <v>188543</v>
      </c>
      <c r="B605" s="5" t="str">
        <f>'📋 Order Form'!D602</f>
        <v>HIP BRIEF 3PK</v>
      </c>
      <c r="C605" s="5" t="str">
        <f>'📋 Order Form'!E602</f>
        <v>LV00NB4574 - 4XK</v>
      </c>
      <c r="D605" s="5" t="str">
        <f>'📋 Order Form'!F602</f>
        <v>Nero - Argento</v>
      </c>
      <c r="E605" s="4" t="str">
        <f>'📋 Order Form'!H602</f>
        <v>M</v>
      </c>
      <c r="F605" s="24">
        <f>'📋 Order Form'!L602</f>
        <v>0</v>
      </c>
      <c r="G605" s="10">
        <f>'📋 Order Form'!M602</f>
        <v>0</v>
      </c>
      <c r="H605" s="10">
        <f>'📋 Order Form'!N602</f>
        <v>0</v>
      </c>
    </row>
    <row r="606" spans="1:8" ht="18" customHeight="1" x14ac:dyDescent="0.25">
      <c r="A606" s="4">
        <f>'📋 Order Form'!B603</f>
        <v>188543</v>
      </c>
      <c r="B606" s="5" t="str">
        <f>'📋 Order Form'!D603</f>
        <v>HIP BRIEF 3PK</v>
      </c>
      <c r="C606" s="5" t="str">
        <f>'📋 Order Form'!E603</f>
        <v>LV00NB4574 - 4XK</v>
      </c>
      <c r="D606" s="5" t="str">
        <f>'📋 Order Form'!F603</f>
        <v>Nero - Argento</v>
      </c>
      <c r="E606" s="4" t="str">
        <f>'📋 Order Form'!H603</f>
        <v>L</v>
      </c>
      <c r="F606" s="24">
        <f>'📋 Order Form'!L603</f>
        <v>0</v>
      </c>
      <c r="G606" s="10">
        <f>'📋 Order Form'!M603</f>
        <v>0</v>
      </c>
      <c r="H606" s="10">
        <f>'📋 Order Form'!N603</f>
        <v>0</v>
      </c>
    </row>
    <row r="607" spans="1:8" ht="18" customHeight="1" x14ac:dyDescent="0.25">
      <c r="A607" s="4">
        <f>'📋 Order Form'!B604</f>
        <v>188543</v>
      </c>
      <c r="B607" s="5" t="str">
        <f>'📋 Order Form'!D604</f>
        <v>HIP BRIEF 3PK</v>
      </c>
      <c r="C607" s="5" t="str">
        <f>'📋 Order Form'!E604</f>
        <v>LV00NB4574 - 4XK</v>
      </c>
      <c r="D607" s="5" t="str">
        <f>'📋 Order Form'!F604</f>
        <v>Nero - Argento</v>
      </c>
      <c r="E607" s="4" t="str">
        <f>'📋 Order Form'!H604</f>
        <v>XL</v>
      </c>
      <c r="F607" s="24">
        <f>'📋 Order Form'!L604</f>
        <v>0</v>
      </c>
      <c r="G607" s="10">
        <f>'📋 Order Form'!M604</f>
        <v>0</v>
      </c>
      <c r="H607" s="10">
        <f>'📋 Order Form'!N604</f>
        <v>0</v>
      </c>
    </row>
    <row r="608" spans="1:8" ht="18" customHeight="1" x14ac:dyDescent="0.25">
      <c r="A608" s="13">
        <f>'📋 Order Form'!B605</f>
        <v>188543</v>
      </c>
      <c r="B608" s="14" t="str">
        <f>'📋 Order Form'!D605</f>
        <v>HIP BRIEF 3PK</v>
      </c>
      <c r="C608" s="14" t="str">
        <f>'📋 Order Form'!E605</f>
        <v>LV00NB4574 - 4XM</v>
      </c>
      <c r="D608" s="14" t="str">
        <f>'📋 Order Form'!F605</f>
        <v>Antracite</v>
      </c>
      <c r="E608" s="13" t="str">
        <f>'📋 Order Form'!H605</f>
        <v>S</v>
      </c>
      <c r="F608" s="25">
        <f>'📋 Order Form'!L605</f>
        <v>0</v>
      </c>
      <c r="G608" s="18">
        <f>'📋 Order Form'!M605</f>
        <v>0</v>
      </c>
      <c r="H608" s="18">
        <f>'📋 Order Form'!N605</f>
        <v>0</v>
      </c>
    </row>
    <row r="609" spans="1:8" ht="18" customHeight="1" x14ac:dyDescent="0.25">
      <c r="A609" s="13">
        <f>'📋 Order Form'!B606</f>
        <v>188543</v>
      </c>
      <c r="B609" s="14" t="str">
        <f>'📋 Order Form'!D606</f>
        <v>HIP BRIEF 3PK</v>
      </c>
      <c r="C609" s="14" t="str">
        <f>'📋 Order Form'!E606</f>
        <v>LV00NB4574 - 4XM</v>
      </c>
      <c r="D609" s="14" t="str">
        <f>'📋 Order Form'!F606</f>
        <v>Antracite</v>
      </c>
      <c r="E609" s="13" t="str">
        <f>'📋 Order Form'!H606</f>
        <v>M</v>
      </c>
      <c r="F609" s="25">
        <f>'📋 Order Form'!L606</f>
        <v>0</v>
      </c>
      <c r="G609" s="18">
        <f>'📋 Order Form'!M606</f>
        <v>0</v>
      </c>
      <c r="H609" s="18">
        <f>'📋 Order Form'!N606</f>
        <v>0</v>
      </c>
    </row>
    <row r="610" spans="1:8" ht="18" customHeight="1" x14ac:dyDescent="0.25">
      <c r="A610" s="13">
        <f>'📋 Order Form'!B607</f>
        <v>188543</v>
      </c>
      <c r="B610" s="14" t="str">
        <f>'📋 Order Form'!D607</f>
        <v>HIP BRIEF 3PK</v>
      </c>
      <c r="C610" s="14" t="str">
        <f>'📋 Order Form'!E607</f>
        <v>LV00NB4574 - 4XM</v>
      </c>
      <c r="D610" s="14" t="str">
        <f>'📋 Order Form'!F607</f>
        <v>Antracite</v>
      </c>
      <c r="E610" s="13" t="str">
        <f>'📋 Order Form'!H607</f>
        <v>L</v>
      </c>
      <c r="F610" s="25">
        <f>'📋 Order Form'!L607</f>
        <v>0</v>
      </c>
      <c r="G610" s="18">
        <f>'📋 Order Form'!M607</f>
        <v>0</v>
      </c>
      <c r="H610" s="18">
        <f>'📋 Order Form'!N607</f>
        <v>0</v>
      </c>
    </row>
    <row r="611" spans="1:8" ht="18" customHeight="1" x14ac:dyDescent="0.25">
      <c r="A611" s="4">
        <f>'📋 Order Form'!B608</f>
        <v>188543</v>
      </c>
      <c r="B611" s="5" t="str">
        <f>'📋 Order Form'!D608</f>
        <v>HIP BRIEF 3PK</v>
      </c>
      <c r="C611" s="5" t="str">
        <f>'📋 Order Form'!E608</f>
        <v>LV00NB4574 - UB1</v>
      </c>
      <c r="D611" s="5" t="str">
        <f>'📋 Order Form'!F608</f>
        <v>Nero</v>
      </c>
      <c r="E611" s="4" t="str">
        <f>'📋 Order Form'!H608</f>
        <v>S</v>
      </c>
      <c r="F611" s="24">
        <f>'📋 Order Form'!L608</f>
        <v>0</v>
      </c>
      <c r="G611" s="10">
        <f>'📋 Order Form'!M608</f>
        <v>0</v>
      </c>
      <c r="H611" s="10">
        <f>'📋 Order Form'!N608</f>
        <v>0</v>
      </c>
    </row>
    <row r="612" spans="1:8" ht="18" customHeight="1" x14ac:dyDescent="0.25">
      <c r="A612" s="4">
        <f>'📋 Order Form'!B609</f>
        <v>188543</v>
      </c>
      <c r="B612" s="5" t="str">
        <f>'📋 Order Form'!D609</f>
        <v>HIP BRIEF 3PK</v>
      </c>
      <c r="C612" s="5" t="str">
        <f>'📋 Order Form'!E609</f>
        <v>LV00NB4574 - UB1</v>
      </c>
      <c r="D612" s="5" t="str">
        <f>'📋 Order Form'!F609</f>
        <v>Nero</v>
      </c>
      <c r="E612" s="4" t="str">
        <f>'📋 Order Form'!H609</f>
        <v>M</v>
      </c>
      <c r="F612" s="24">
        <f>'📋 Order Form'!L609</f>
        <v>0</v>
      </c>
      <c r="G612" s="10">
        <f>'📋 Order Form'!M609</f>
        <v>0</v>
      </c>
      <c r="H612" s="10">
        <f>'📋 Order Form'!N609</f>
        <v>0</v>
      </c>
    </row>
    <row r="613" spans="1:8" ht="18" customHeight="1" x14ac:dyDescent="0.25">
      <c r="A613" s="4">
        <f>'📋 Order Form'!B610</f>
        <v>188543</v>
      </c>
      <c r="B613" s="5" t="str">
        <f>'📋 Order Form'!D610</f>
        <v>HIP BRIEF 3PK</v>
      </c>
      <c r="C613" s="5" t="str">
        <f>'📋 Order Form'!E610</f>
        <v>LV00NB4574 - UB1</v>
      </c>
      <c r="D613" s="5" t="str">
        <f>'📋 Order Form'!F610</f>
        <v>Nero</v>
      </c>
      <c r="E613" s="4" t="str">
        <f>'📋 Order Form'!H610</f>
        <v>L</v>
      </c>
      <c r="F613" s="24">
        <f>'📋 Order Form'!L610</f>
        <v>0</v>
      </c>
      <c r="G613" s="10">
        <f>'📋 Order Form'!M610</f>
        <v>0</v>
      </c>
      <c r="H613" s="10">
        <f>'📋 Order Form'!N610</f>
        <v>0</v>
      </c>
    </row>
    <row r="614" spans="1:8" ht="18" customHeight="1" x14ac:dyDescent="0.25">
      <c r="A614" s="4">
        <f>'📋 Order Form'!B611</f>
        <v>188543</v>
      </c>
      <c r="B614" s="5" t="str">
        <f>'📋 Order Form'!D611</f>
        <v>HIP BRIEF 3PK</v>
      </c>
      <c r="C614" s="5" t="str">
        <f>'📋 Order Form'!E611</f>
        <v>LV00NB4574 - UB1</v>
      </c>
      <c r="D614" s="5" t="str">
        <f>'📋 Order Form'!F611</f>
        <v>Nero</v>
      </c>
      <c r="E614" s="4" t="str">
        <f>'📋 Order Form'!H611</f>
        <v>XL</v>
      </c>
      <c r="F614" s="24">
        <f>'📋 Order Form'!L611</f>
        <v>0</v>
      </c>
      <c r="G614" s="10">
        <f>'📋 Order Form'!M611</f>
        <v>0</v>
      </c>
      <c r="H614" s="10">
        <f>'📋 Order Form'!N611</f>
        <v>0</v>
      </c>
    </row>
    <row r="615" spans="1:8" ht="18" customHeight="1" x14ac:dyDescent="0.25">
      <c r="A615" s="13">
        <f>'📋 Order Form'!B612</f>
        <v>188544</v>
      </c>
      <c r="B615" s="14" t="str">
        <f>'📋 Order Form'!D612</f>
        <v>TRUNK 3PK</v>
      </c>
      <c r="C615" s="14" t="str">
        <f>'📋 Order Form'!E612</f>
        <v>LV00NB4575 - 4XK</v>
      </c>
      <c r="D615" s="14" t="str">
        <f>'📋 Order Form'!F612</f>
        <v>Nero - Argento</v>
      </c>
      <c r="E615" s="13" t="str">
        <f>'📋 Order Form'!H612</f>
        <v>S</v>
      </c>
      <c r="F615" s="25">
        <f>'📋 Order Form'!L612</f>
        <v>0</v>
      </c>
      <c r="G615" s="18">
        <f>'📋 Order Form'!M612</f>
        <v>0</v>
      </c>
      <c r="H615" s="18">
        <f>'📋 Order Form'!N612</f>
        <v>0</v>
      </c>
    </row>
    <row r="616" spans="1:8" ht="18" customHeight="1" x14ac:dyDescent="0.25">
      <c r="A616" s="13">
        <f>'📋 Order Form'!B613</f>
        <v>188544</v>
      </c>
      <c r="B616" s="14" t="str">
        <f>'📋 Order Form'!D613</f>
        <v>TRUNK 3PK</v>
      </c>
      <c r="C616" s="14" t="str">
        <f>'📋 Order Form'!E613</f>
        <v>LV00NB4575 - 4XK</v>
      </c>
      <c r="D616" s="14" t="str">
        <f>'📋 Order Form'!F613</f>
        <v>Nero - Argento</v>
      </c>
      <c r="E616" s="13" t="str">
        <f>'📋 Order Form'!H613</f>
        <v>M</v>
      </c>
      <c r="F616" s="25">
        <f>'📋 Order Form'!L613</f>
        <v>0</v>
      </c>
      <c r="G616" s="18">
        <f>'📋 Order Form'!M613</f>
        <v>0</v>
      </c>
      <c r="H616" s="18">
        <f>'📋 Order Form'!N613</f>
        <v>0</v>
      </c>
    </row>
    <row r="617" spans="1:8" ht="18" customHeight="1" x14ac:dyDescent="0.25">
      <c r="A617" s="13">
        <f>'📋 Order Form'!B614</f>
        <v>188544</v>
      </c>
      <c r="B617" s="14" t="str">
        <f>'📋 Order Form'!D614</f>
        <v>TRUNK 3PK</v>
      </c>
      <c r="C617" s="14" t="str">
        <f>'📋 Order Form'!E614</f>
        <v>LV00NB4575 - 4XK</v>
      </c>
      <c r="D617" s="14" t="str">
        <f>'📋 Order Form'!F614</f>
        <v>Nero - Argento</v>
      </c>
      <c r="E617" s="13" t="str">
        <f>'📋 Order Form'!H614</f>
        <v>L</v>
      </c>
      <c r="F617" s="25">
        <f>'📋 Order Form'!L614</f>
        <v>0</v>
      </c>
      <c r="G617" s="18">
        <f>'📋 Order Form'!M614</f>
        <v>0</v>
      </c>
      <c r="H617" s="18">
        <f>'📋 Order Form'!N614</f>
        <v>0</v>
      </c>
    </row>
    <row r="618" spans="1:8" ht="18" customHeight="1" x14ac:dyDescent="0.25">
      <c r="A618" s="13">
        <f>'📋 Order Form'!B615</f>
        <v>188544</v>
      </c>
      <c r="B618" s="14" t="str">
        <f>'📋 Order Form'!D615</f>
        <v>TRUNK 3PK</v>
      </c>
      <c r="C618" s="14" t="str">
        <f>'📋 Order Form'!E615</f>
        <v>LV00NB4575 - 4XK</v>
      </c>
      <c r="D618" s="14" t="str">
        <f>'📋 Order Form'!F615</f>
        <v>Nero - Argento</v>
      </c>
      <c r="E618" s="13" t="str">
        <f>'📋 Order Form'!H615</f>
        <v>XL</v>
      </c>
      <c r="F618" s="25">
        <f>'📋 Order Form'!L615</f>
        <v>0</v>
      </c>
      <c r="G618" s="18">
        <f>'📋 Order Form'!M615</f>
        <v>0</v>
      </c>
      <c r="H618" s="18">
        <f>'📋 Order Form'!N615</f>
        <v>0</v>
      </c>
    </row>
    <row r="619" spans="1:8" ht="18" customHeight="1" x14ac:dyDescent="0.25">
      <c r="A619" s="4">
        <f>'📋 Order Form'!B616</f>
        <v>188544</v>
      </c>
      <c r="B619" s="5" t="str">
        <f>'📋 Order Form'!D616</f>
        <v>TRUNK 3PK</v>
      </c>
      <c r="C619" s="5" t="str">
        <f>'📋 Order Form'!E616</f>
        <v>LV00NB4575 - UB1</v>
      </c>
      <c r="D619" s="5" t="str">
        <f>'📋 Order Form'!F616</f>
        <v>Nero</v>
      </c>
      <c r="E619" s="4" t="str">
        <f>'📋 Order Form'!H616</f>
        <v>S</v>
      </c>
      <c r="F619" s="24">
        <f>'📋 Order Form'!L616</f>
        <v>0</v>
      </c>
      <c r="G619" s="10">
        <f>'📋 Order Form'!M616</f>
        <v>0</v>
      </c>
      <c r="H619" s="10">
        <f>'📋 Order Form'!N616</f>
        <v>0</v>
      </c>
    </row>
    <row r="620" spans="1:8" ht="18" customHeight="1" x14ac:dyDescent="0.25">
      <c r="A620" s="4">
        <f>'📋 Order Form'!B617</f>
        <v>188544</v>
      </c>
      <c r="B620" s="5" t="str">
        <f>'📋 Order Form'!D617</f>
        <v>TRUNK 3PK</v>
      </c>
      <c r="C620" s="5" t="str">
        <f>'📋 Order Form'!E617</f>
        <v>LV00NB4575 - UB1</v>
      </c>
      <c r="D620" s="5" t="str">
        <f>'📋 Order Form'!F617</f>
        <v>Nero</v>
      </c>
      <c r="E620" s="4" t="str">
        <f>'📋 Order Form'!H617</f>
        <v>M</v>
      </c>
      <c r="F620" s="24">
        <f>'📋 Order Form'!L617</f>
        <v>0</v>
      </c>
      <c r="G620" s="10">
        <f>'📋 Order Form'!M617</f>
        <v>0</v>
      </c>
      <c r="H620" s="10">
        <f>'📋 Order Form'!N617</f>
        <v>0</v>
      </c>
    </row>
    <row r="621" spans="1:8" ht="18" customHeight="1" x14ac:dyDescent="0.25">
      <c r="A621" s="4">
        <f>'📋 Order Form'!B618</f>
        <v>188544</v>
      </c>
      <c r="B621" s="5" t="str">
        <f>'📋 Order Form'!D618</f>
        <v>TRUNK 3PK</v>
      </c>
      <c r="C621" s="5" t="str">
        <f>'📋 Order Form'!E618</f>
        <v>LV00NB4575 - UB1</v>
      </c>
      <c r="D621" s="5" t="str">
        <f>'📋 Order Form'!F618</f>
        <v>Nero</v>
      </c>
      <c r="E621" s="4" t="str">
        <f>'📋 Order Form'!H618</f>
        <v>L</v>
      </c>
      <c r="F621" s="24">
        <f>'📋 Order Form'!L618</f>
        <v>0</v>
      </c>
      <c r="G621" s="10">
        <f>'📋 Order Form'!M618</f>
        <v>0</v>
      </c>
      <c r="H621" s="10">
        <f>'📋 Order Form'!N618</f>
        <v>0</v>
      </c>
    </row>
    <row r="622" spans="1:8" ht="18" customHeight="1" x14ac:dyDescent="0.25">
      <c r="A622" s="4">
        <f>'📋 Order Form'!B619</f>
        <v>188544</v>
      </c>
      <c r="B622" s="5" t="str">
        <f>'📋 Order Form'!D619</f>
        <v>TRUNK 3PK</v>
      </c>
      <c r="C622" s="5" t="str">
        <f>'📋 Order Form'!E619</f>
        <v>LV00NB4575 - UB1</v>
      </c>
      <c r="D622" s="5" t="str">
        <f>'📋 Order Form'!F619</f>
        <v>Nero</v>
      </c>
      <c r="E622" s="4" t="str">
        <f>'📋 Order Form'!H619</f>
        <v>XL</v>
      </c>
      <c r="F622" s="24">
        <f>'📋 Order Form'!L619</f>
        <v>0</v>
      </c>
      <c r="G622" s="10">
        <f>'📋 Order Form'!M619</f>
        <v>0</v>
      </c>
      <c r="H622" s="10">
        <f>'📋 Order Form'!N619</f>
        <v>0</v>
      </c>
    </row>
    <row r="623" spans="1:8" ht="18" customHeight="1" x14ac:dyDescent="0.25">
      <c r="A623" s="13">
        <f>'📋 Order Form'!B620</f>
        <v>188545</v>
      </c>
      <c r="B623" s="14" t="str">
        <f>'📋 Order Form'!D620</f>
        <v>BOXER BRIEF 3PK</v>
      </c>
      <c r="C623" s="14" t="str">
        <f>'📋 Order Form'!E620</f>
        <v>LV00NB4576 - 4XK</v>
      </c>
      <c r="D623" s="14" t="str">
        <f>'📋 Order Form'!F620</f>
        <v>Nero - Argento</v>
      </c>
      <c r="E623" s="13" t="str">
        <f>'📋 Order Form'!H620</f>
        <v>S</v>
      </c>
      <c r="F623" s="25">
        <f>'📋 Order Form'!L620</f>
        <v>0</v>
      </c>
      <c r="G623" s="18">
        <f>'📋 Order Form'!M620</f>
        <v>0</v>
      </c>
      <c r="H623" s="18">
        <f>'📋 Order Form'!N620</f>
        <v>0</v>
      </c>
    </row>
    <row r="624" spans="1:8" ht="18" customHeight="1" x14ac:dyDescent="0.25">
      <c r="A624" s="13">
        <f>'📋 Order Form'!B621</f>
        <v>188545</v>
      </c>
      <c r="B624" s="14" t="str">
        <f>'📋 Order Form'!D621</f>
        <v>BOXER BRIEF 3PK</v>
      </c>
      <c r="C624" s="14" t="str">
        <f>'📋 Order Form'!E621</f>
        <v>LV00NB4576 - 4XK</v>
      </c>
      <c r="D624" s="14" t="str">
        <f>'📋 Order Form'!F621</f>
        <v>Nero - Argento</v>
      </c>
      <c r="E624" s="13" t="str">
        <f>'📋 Order Form'!H621</f>
        <v>M</v>
      </c>
      <c r="F624" s="25">
        <f>'📋 Order Form'!L621</f>
        <v>0</v>
      </c>
      <c r="G624" s="18">
        <f>'📋 Order Form'!M621</f>
        <v>0</v>
      </c>
      <c r="H624" s="18">
        <f>'📋 Order Form'!N621</f>
        <v>0</v>
      </c>
    </row>
    <row r="625" spans="1:8" ht="18" customHeight="1" x14ac:dyDescent="0.25">
      <c r="A625" s="13">
        <f>'📋 Order Form'!B622</f>
        <v>188545</v>
      </c>
      <c r="B625" s="14" t="str">
        <f>'📋 Order Form'!D622</f>
        <v>BOXER BRIEF 3PK</v>
      </c>
      <c r="C625" s="14" t="str">
        <f>'📋 Order Form'!E622</f>
        <v>LV00NB4576 - 4XK</v>
      </c>
      <c r="D625" s="14" t="str">
        <f>'📋 Order Form'!F622</f>
        <v>Nero - Argento</v>
      </c>
      <c r="E625" s="13" t="str">
        <f>'📋 Order Form'!H622</f>
        <v>L</v>
      </c>
      <c r="F625" s="25">
        <f>'📋 Order Form'!L622</f>
        <v>0</v>
      </c>
      <c r="G625" s="18">
        <f>'📋 Order Form'!M622</f>
        <v>0</v>
      </c>
      <c r="H625" s="18">
        <f>'📋 Order Form'!N622</f>
        <v>0</v>
      </c>
    </row>
    <row r="626" spans="1:8" ht="18" customHeight="1" x14ac:dyDescent="0.25">
      <c r="A626" s="13">
        <f>'📋 Order Form'!B623</f>
        <v>188545</v>
      </c>
      <c r="B626" s="14" t="str">
        <f>'📋 Order Form'!D623</f>
        <v>BOXER BRIEF 3PK</v>
      </c>
      <c r="C626" s="14" t="str">
        <f>'📋 Order Form'!E623</f>
        <v>LV00NB4576 - 4XK</v>
      </c>
      <c r="D626" s="14" t="str">
        <f>'📋 Order Form'!F623</f>
        <v>Nero - Argento</v>
      </c>
      <c r="E626" s="13" t="str">
        <f>'📋 Order Form'!H623</f>
        <v>XL</v>
      </c>
      <c r="F626" s="25">
        <f>'📋 Order Form'!L623</f>
        <v>0</v>
      </c>
      <c r="G626" s="18">
        <f>'📋 Order Form'!M623</f>
        <v>0</v>
      </c>
      <c r="H626" s="18">
        <f>'📋 Order Form'!N623</f>
        <v>0</v>
      </c>
    </row>
    <row r="627" spans="1:8" ht="18" customHeight="1" x14ac:dyDescent="0.25">
      <c r="A627" s="4">
        <f>'📋 Order Form'!B624</f>
        <v>188545</v>
      </c>
      <c r="B627" s="5" t="str">
        <f>'📋 Order Form'!D624</f>
        <v>BOXER BRIEF 3PK</v>
      </c>
      <c r="C627" s="5" t="str">
        <f>'📋 Order Form'!E624</f>
        <v>LV00NB4576 - 4XM</v>
      </c>
      <c r="D627" s="5" t="str">
        <f>'📋 Order Form'!F624</f>
        <v>Antracite</v>
      </c>
      <c r="E627" s="4" t="str">
        <f>'📋 Order Form'!H624</f>
        <v>M</v>
      </c>
      <c r="F627" s="24">
        <f>'📋 Order Form'!L624</f>
        <v>0</v>
      </c>
      <c r="G627" s="10">
        <f>'📋 Order Form'!M624</f>
        <v>0</v>
      </c>
      <c r="H627" s="10">
        <f>'📋 Order Form'!N624</f>
        <v>0</v>
      </c>
    </row>
    <row r="628" spans="1:8" ht="18" customHeight="1" x14ac:dyDescent="0.25">
      <c r="A628" s="4">
        <f>'📋 Order Form'!B625</f>
        <v>188545</v>
      </c>
      <c r="B628" s="5" t="str">
        <f>'📋 Order Form'!D625</f>
        <v>BOXER BRIEF 3PK</v>
      </c>
      <c r="C628" s="5" t="str">
        <f>'📋 Order Form'!E625</f>
        <v>LV00NB4576 - 4XM</v>
      </c>
      <c r="D628" s="5" t="str">
        <f>'📋 Order Form'!F625</f>
        <v>Antracite</v>
      </c>
      <c r="E628" s="4" t="str">
        <f>'📋 Order Form'!H625</f>
        <v>L</v>
      </c>
      <c r="F628" s="24">
        <f>'📋 Order Form'!L625</f>
        <v>0</v>
      </c>
      <c r="G628" s="10">
        <f>'📋 Order Form'!M625</f>
        <v>0</v>
      </c>
      <c r="H628" s="10">
        <f>'📋 Order Form'!N625</f>
        <v>0</v>
      </c>
    </row>
    <row r="629" spans="1:8" ht="18" customHeight="1" x14ac:dyDescent="0.25">
      <c r="A629" s="4">
        <f>'📋 Order Form'!B626</f>
        <v>188545</v>
      </c>
      <c r="B629" s="5" t="str">
        <f>'📋 Order Form'!D626</f>
        <v>BOXER BRIEF 3PK</v>
      </c>
      <c r="C629" s="5" t="str">
        <f>'📋 Order Form'!E626</f>
        <v>LV00NB4576 - 4XM</v>
      </c>
      <c r="D629" s="5" t="str">
        <f>'📋 Order Form'!F626</f>
        <v>Antracite</v>
      </c>
      <c r="E629" s="4" t="str">
        <f>'📋 Order Form'!H626</f>
        <v>XL</v>
      </c>
      <c r="F629" s="24">
        <f>'📋 Order Form'!L626</f>
        <v>0</v>
      </c>
      <c r="G629" s="10">
        <f>'📋 Order Form'!M626</f>
        <v>0</v>
      </c>
      <c r="H629" s="10">
        <f>'📋 Order Form'!N626</f>
        <v>0</v>
      </c>
    </row>
    <row r="630" spans="1:8" ht="18" customHeight="1" x14ac:dyDescent="0.25">
      <c r="A630" s="13">
        <f>'📋 Order Form'!B627</f>
        <v>188545</v>
      </c>
      <c r="B630" s="14" t="str">
        <f>'📋 Order Form'!D627</f>
        <v>BOXER BRIEF 3PK</v>
      </c>
      <c r="C630" s="14" t="str">
        <f>'📋 Order Form'!E627</f>
        <v>LV00NB4576 - UB1</v>
      </c>
      <c r="D630" s="14" t="str">
        <f>'📋 Order Form'!F627</f>
        <v>Nero</v>
      </c>
      <c r="E630" s="13" t="str">
        <f>'📋 Order Form'!H627</f>
        <v>S</v>
      </c>
      <c r="F630" s="25">
        <f>'📋 Order Form'!L627</f>
        <v>0</v>
      </c>
      <c r="G630" s="18">
        <f>'📋 Order Form'!M627</f>
        <v>0</v>
      </c>
      <c r="H630" s="18">
        <f>'📋 Order Form'!N627</f>
        <v>0</v>
      </c>
    </row>
    <row r="631" spans="1:8" ht="18" customHeight="1" x14ac:dyDescent="0.25">
      <c r="A631" s="13">
        <f>'📋 Order Form'!B628</f>
        <v>188545</v>
      </c>
      <c r="B631" s="14" t="str">
        <f>'📋 Order Form'!D628</f>
        <v>BOXER BRIEF 3PK</v>
      </c>
      <c r="C631" s="14" t="str">
        <f>'📋 Order Form'!E628</f>
        <v>LV00NB4576 - UB1</v>
      </c>
      <c r="D631" s="14" t="str">
        <f>'📋 Order Form'!F628</f>
        <v>Nero</v>
      </c>
      <c r="E631" s="13" t="str">
        <f>'📋 Order Form'!H628</f>
        <v>M</v>
      </c>
      <c r="F631" s="25">
        <f>'📋 Order Form'!L628</f>
        <v>0</v>
      </c>
      <c r="G631" s="18">
        <f>'📋 Order Form'!M628</f>
        <v>0</v>
      </c>
      <c r="H631" s="18">
        <f>'📋 Order Form'!N628</f>
        <v>0</v>
      </c>
    </row>
    <row r="632" spans="1:8" ht="18" customHeight="1" x14ac:dyDescent="0.25">
      <c r="A632" s="13">
        <f>'📋 Order Form'!B629</f>
        <v>188545</v>
      </c>
      <c r="B632" s="14" t="str">
        <f>'📋 Order Form'!D629</f>
        <v>BOXER BRIEF 3PK</v>
      </c>
      <c r="C632" s="14" t="str">
        <f>'📋 Order Form'!E629</f>
        <v>LV00NB4576 - UB1</v>
      </c>
      <c r="D632" s="14" t="str">
        <f>'📋 Order Form'!F629</f>
        <v>Nero</v>
      </c>
      <c r="E632" s="13" t="str">
        <f>'📋 Order Form'!H629</f>
        <v>L</v>
      </c>
      <c r="F632" s="25">
        <f>'📋 Order Form'!L629</f>
        <v>0</v>
      </c>
      <c r="G632" s="18">
        <f>'📋 Order Form'!M629</f>
        <v>0</v>
      </c>
      <c r="H632" s="18">
        <f>'📋 Order Form'!N629</f>
        <v>0</v>
      </c>
    </row>
    <row r="633" spans="1:8" ht="18" customHeight="1" x14ac:dyDescent="0.25">
      <c r="A633" s="13">
        <f>'📋 Order Form'!B630</f>
        <v>188545</v>
      </c>
      <c r="B633" s="14" t="str">
        <f>'📋 Order Form'!D630</f>
        <v>BOXER BRIEF 3PK</v>
      </c>
      <c r="C633" s="14" t="str">
        <f>'📋 Order Form'!E630</f>
        <v>LV00NB4576 - UB1</v>
      </c>
      <c r="D633" s="14" t="str">
        <f>'📋 Order Form'!F630</f>
        <v>Nero</v>
      </c>
      <c r="E633" s="13" t="str">
        <f>'📋 Order Form'!H630</f>
        <v>XL</v>
      </c>
      <c r="F633" s="25">
        <f>'📋 Order Form'!L630</f>
        <v>0</v>
      </c>
      <c r="G633" s="18">
        <f>'📋 Order Form'!M630</f>
        <v>0</v>
      </c>
      <c r="H633" s="18">
        <f>'📋 Order Form'!N630</f>
        <v>0</v>
      </c>
    </row>
    <row r="634" spans="1:8" ht="18" customHeight="1" x14ac:dyDescent="0.25">
      <c r="A634" s="4">
        <f>'📋 Order Form'!B631</f>
        <v>188546</v>
      </c>
      <c r="B634" s="5" t="str">
        <f>'📋 Order Form'!D631</f>
        <v>HIP BRIEF</v>
      </c>
      <c r="C634" s="5" t="str">
        <f>'📋 Order Form'!E631</f>
        <v>LV00NB4589 - 100</v>
      </c>
      <c r="D634" s="5" t="str">
        <f>'📋 Order Form'!F631</f>
        <v>Bianco</v>
      </c>
      <c r="E634" s="4" t="str">
        <f>'📋 Order Form'!H631</f>
        <v>XS</v>
      </c>
      <c r="F634" s="24">
        <f>'📋 Order Form'!L631</f>
        <v>0</v>
      </c>
      <c r="G634" s="10">
        <f>'📋 Order Form'!M631</f>
        <v>0</v>
      </c>
      <c r="H634" s="10">
        <f>'📋 Order Form'!N631</f>
        <v>0</v>
      </c>
    </row>
    <row r="635" spans="1:8" ht="18" customHeight="1" x14ac:dyDescent="0.25">
      <c r="A635" s="4">
        <f>'📋 Order Form'!B632</f>
        <v>188546</v>
      </c>
      <c r="B635" s="5" t="str">
        <f>'📋 Order Form'!D632</f>
        <v>HIP BRIEF</v>
      </c>
      <c r="C635" s="5" t="str">
        <f>'📋 Order Form'!E632</f>
        <v>LV00NB4589 - 100</v>
      </c>
      <c r="D635" s="5" t="str">
        <f>'📋 Order Form'!F632</f>
        <v>Bianco</v>
      </c>
      <c r="E635" s="4" t="str">
        <f>'📋 Order Form'!H632</f>
        <v>M</v>
      </c>
      <c r="F635" s="24">
        <f>'📋 Order Form'!L632</f>
        <v>0</v>
      </c>
      <c r="G635" s="10">
        <f>'📋 Order Form'!M632</f>
        <v>0</v>
      </c>
      <c r="H635" s="10">
        <f>'📋 Order Form'!N632</f>
        <v>0</v>
      </c>
    </row>
    <row r="636" spans="1:8" ht="18" customHeight="1" x14ac:dyDescent="0.25">
      <c r="A636" s="4">
        <f>'📋 Order Form'!B633</f>
        <v>188546</v>
      </c>
      <c r="B636" s="5" t="str">
        <f>'📋 Order Form'!D633</f>
        <v>HIP BRIEF</v>
      </c>
      <c r="C636" s="5" t="str">
        <f>'📋 Order Form'!E633</f>
        <v>LV00NB4589 - 100</v>
      </c>
      <c r="D636" s="5" t="str">
        <f>'📋 Order Form'!F633</f>
        <v>Bianco</v>
      </c>
      <c r="E636" s="4" t="str">
        <f>'📋 Order Form'!H633</f>
        <v>L</v>
      </c>
      <c r="F636" s="24">
        <f>'📋 Order Form'!L633</f>
        <v>0</v>
      </c>
      <c r="G636" s="10">
        <f>'📋 Order Form'!M633</f>
        <v>0</v>
      </c>
      <c r="H636" s="10">
        <f>'📋 Order Form'!N633</f>
        <v>0</v>
      </c>
    </row>
    <row r="637" spans="1:8" ht="18" customHeight="1" x14ac:dyDescent="0.25">
      <c r="A637" s="13">
        <f>'📋 Order Form'!B634</f>
        <v>188546</v>
      </c>
      <c r="B637" s="14" t="str">
        <f>'📋 Order Form'!D634</f>
        <v>HIP BRIEF</v>
      </c>
      <c r="C637" s="14" t="str">
        <f>'📋 Order Form'!E634</f>
        <v>LV00NB4589 - UB1</v>
      </c>
      <c r="D637" s="14" t="str">
        <f>'📋 Order Form'!F634</f>
        <v>Nero</v>
      </c>
      <c r="E637" s="13" t="str">
        <f>'📋 Order Form'!H634</f>
        <v>XS</v>
      </c>
      <c r="F637" s="25">
        <f>'📋 Order Form'!L634</f>
        <v>0</v>
      </c>
      <c r="G637" s="18">
        <f>'📋 Order Form'!M634</f>
        <v>0</v>
      </c>
      <c r="H637" s="18">
        <f>'📋 Order Form'!N634</f>
        <v>0</v>
      </c>
    </row>
    <row r="638" spans="1:8" ht="18" customHeight="1" x14ac:dyDescent="0.25">
      <c r="A638" s="13">
        <f>'📋 Order Form'!B635</f>
        <v>188546</v>
      </c>
      <c r="B638" s="14" t="str">
        <f>'📋 Order Form'!D635</f>
        <v>HIP BRIEF</v>
      </c>
      <c r="C638" s="14" t="str">
        <f>'📋 Order Form'!E635</f>
        <v>LV00NB4589 - UB1</v>
      </c>
      <c r="D638" s="14" t="str">
        <f>'📋 Order Form'!F635</f>
        <v>Nero</v>
      </c>
      <c r="E638" s="13" t="str">
        <f>'📋 Order Form'!H635</f>
        <v>S</v>
      </c>
      <c r="F638" s="25">
        <f>'📋 Order Form'!L635</f>
        <v>0</v>
      </c>
      <c r="G638" s="18">
        <f>'📋 Order Form'!M635</f>
        <v>0</v>
      </c>
      <c r="H638" s="18">
        <f>'📋 Order Form'!N635</f>
        <v>0</v>
      </c>
    </row>
    <row r="639" spans="1:8" ht="18" customHeight="1" x14ac:dyDescent="0.25">
      <c r="A639" s="13">
        <f>'📋 Order Form'!B636</f>
        <v>188546</v>
      </c>
      <c r="B639" s="14" t="str">
        <f>'📋 Order Form'!D636</f>
        <v>HIP BRIEF</v>
      </c>
      <c r="C639" s="14" t="str">
        <f>'📋 Order Form'!E636</f>
        <v>LV00NB4589 - UB1</v>
      </c>
      <c r="D639" s="14" t="str">
        <f>'📋 Order Form'!F636</f>
        <v>Nero</v>
      </c>
      <c r="E639" s="13" t="str">
        <f>'📋 Order Form'!H636</f>
        <v>M</v>
      </c>
      <c r="F639" s="25">
        <f>'📋 Order Form'!L636</f>
        <v>0</v>
      </c>
      <c r="G639" s="18">
        <f>'📋 Order Form'!M636</f>
        <v>0</v>
      </c>
      <c r="H639" s="18">
        <f>'📋 Order Form'!N636</f>
        <v>0</v>
      </c>
    </row>
    <row r="640" spans="1:8" ht="18" customHeight="1" x14ac:dyDescent="0.25">
      <c r="A640" s="13">
        <f>'📋 Order Form'!B637</f>
        <v>188546</v>
      </c>
      <c r="B640" s="14" t="str">
        <f>'📋 Order Form'!D637</f>
        <v>HIP BRIEF</v>
      </c>
      <c r="C640" s="14" t="str">
        <f>'📋 Order Form'!E637</f>
        <v>LV00NB4589 - UB1</v>
      </c>
      <c r="D640" s="14" t="str">
        <f>'📋 Order Form'!F637</f>
        <v>Nero</v>
      </c>
      <c r="E640" s="13" t="str">
        <f>'📋 Order Form'!H637</f>
        <v>L</v>
      </c>
      <c r="F640" s="25">
        <f>'📋 Order Form'!L637</f>
        <v>0</v>
      </c>
      <c r="G640" s="18">
        <f>'📋 Order Form'!M637</f>
        <v>0</v>
      </c>
      <c r="H640" s="18">
        <f>'📋 Order Form'!N637</f>
        <v>0</v>
      </c>
    </row>
    <row r="641" spans="1:8" ht="18" customHeight="1" x14ac:dyDescent="0.25">
      <c r="A641" s="4">
        <f>'📋 Order Form'!B638</f>
        <v>188547</v>
      </c>
      <c r="B641" s="5" t="str">
        <f>'📋 Order Form'!D638</f>
        <v>TRUNK</v>
      </c>
      <c r="C641" s="5" t="str">
        <f>'📋 Order Form'!E638</f>
        <v>LV00NB4590 - 100</v>
      </c>
      <c r="D641" s="5" t="str">
        <f>'📋 Order Form'!F638</f>
        <v>Bianco</v>
      </c>
      <c r="E641" s="4" t="str">
        <f>'📋 Order Form'!H638</f>
        <v>S</v>
      </c>
      <c r="F641" s="24">
        <f>'📋 Order Form'!L638</f>
        <v>0</v>
      </c>
      <c r="G641" s="10">
        <f>'📋 Order Form'!M638</f>
        <v>0</v>
      </c>
      <c r="H641" s="10">
        <f>'📋 Order Form'!N638</f>
        <v>0</v>
      </c>
    </row>
    <row r="642" spans="1:8" ht="18" customHeight="1" x14ac:dyDescent="0.25">
      <c r="A642" s="4">
        <f>'📋 Order Form'!B639</f>
        <v>188547</v>
      </c>
      <c r="B642" s="5" t="str">
        <f>'📋 Order Form'!D639</f>
        <v>TRUNK</v>
      </c>
      <c r="C642" s="5" t="str">
        <f>'📋 Order Form'!E639</f>
        <v>LV00NB4590 - 100</v>
      </c>
      <c r="D642" s="5" t="str">
        <f>'📋 Order Form'!F639</f>
        <v>Bianco</v>
      </c>
      <c r="E642" s="4" t="str">
        <f>'📋 Order Form'!H639</f>
        <v>M</v>
      </c>
      <c r="F642" s="24">
        <f>'📋 Order Form'!L639</f>
        <v>0</v>
      </c>
      <c r="G642" s="10">
        <f>'📋 Order Form'!M639</f>
        <v>0</v>
      </c>
      <c r="H642" s="10">
        <f>'📋 Order Form'!N639</f>
        <v>0</v>
      </c>
    </row>
    <row r="643" spans="1:8" ht="18" customHeight="1" x14ac:dyDescent="0.25">
      <c r="A643" s="4">
        <f>'📋 Order Form'!B640</f>
        <v>188547</v>
      </c>
      <c r="B643" s="5" t="str">
        <f>'📋 Order Form'!D640</f>
        <v>TRUNK</v>
      </c>
      <c r="C643" s="5" t="str">
        <f>'📋 Order Form'!E640</f>
        <v>LV00NB4590 - 100</v>
      </c>
      <c r="D643" s="5" t="str">
        <f>'📋 Order Form'!F640</f>
        <v>Bianco</v>
      </c>
      <c r="E643" s="4" t="str">
        <f>'📋 Order Form'!H640</f>
        <v>L</v>
      </c>
      <c r="F643" s="24">
        <f>'📋 Order Form'!L640</f>
        <v>0</v>
      </c>
      <c r="G643" s="10">
        <f>'📋 Order Form'!M640</f>
        <v>0</v>
      </c>
      <c r="H643" s="10">
        <f>'📋 Order Form'!N640</f>
        <v>0</v>
      </c>
    </row>
    <row r="644" spans="1:8" ht="18" customHeight="1" x14ac:dyDescent="0.25">
      <c r="A644" s="4">
        <f>'📋 Order Form'!B641</f>
        <v>188547</v>
      </c>
      <c r="B644" s="5" t="str">
        <f>'📋 Order Form'!D641</f>
        <v>TRUNK</v>
      </c>
      <c r="C644" s="5" t="str">
        <f>'📋 Order Form'!E641</f>
        <v>LV00NB4590 - 100</v>
      </c>
      <c r="D644" s="5" t="str">
        <f>'📋 Order Form'!F641</f>
        <v>Bianco</v>
      </c>
      <c r="E644" s="4" t="str">
        <f>'📋 Order Form'!H641</f>
        <v>XL</v>
      </c>
      <c r="F644" s="24">
        <f>'📋 Order Form'!L641</f>
        <v>0</v>
      </c>
      <c r="G644" s="10">
        <f>'📋 Order Form'!M641</f>
        <v>0</v>
      </c>
      <c r="H644" s="10">
        <f>'📋 Order Form'!N641</f>
        <v>0</v>
      </c>
    </row>
    <row r="645" spans="1:8" ht="18" customHeight="1" x14ac:dyDescent="0.25">
      <c r="A645" s="13">
        <f>'📋 Order Form'!B642</f>
        <v>188547</v>
      </c>
      <c r="B645" s="14" t="str">
        <f>'📋 Order Form'!D642</f>
        <v>TRUNK</v>
      </c>
      <c r="C645" s="14" t="str">
        <f>'📋 Order Form'!E642</f>
        <v>LV00NB4590 - UB1</v>
      </c>
      <c r="D645" s="14" t="str">
        <f>'📋 Order Form'!F642</f>
        <v>Nero</v>
      </c>
      <c r="E645" s="13" t="str">
        <f>'📋 Order Form'!H642</f>
        <v>XS</v>
      </c>
      <c r="F645" s="25">
        <f>'📋 Order Form'!L642</f>
        <v>0</v>
      </c>
      <c r="G645" s="18">
        <f>'📋 Order Form'!M642</f>
        <v>0</v>
      </c>
      <c r="H645" s="18">
        <f>'📋 Order Form'!N642</f>
        <v>0</v>
      </c>
    </row>
    <row r="646" spans="1:8" ht="18" customHeight="1" x14ac:dyDescent="0.25">
      <c r="A646" s="13">
        <f>'📋 Order Form'!B643</f>
        <v>188547</v>
      </c>
      <c r="B646" s="14" t="str">
        <f>'📋 Order Form'!D643</f>
        <v>TRUNK</v>
      </c>
      <c r="C646" s="14" t="str">
        <f>'📋 Order Form'!E643</f>
        <v>LV00NB4590 - UB1</v>
      </c>
      <c r="D646" s="14" t="str">
        <f>'📋 Order Form'!F643</f>
        <v>Nero</v>
      </c>
      <c r="E646" s="13" t="str">
        <f>'📋 Order Form'!H643</f>
        <v>S</v>
      </c>
      <c r="F646" s="25">
        <f>'📋 Order Form'!L643</f>
        <v>0</v>
      </c>
      <c r="G646" s="18">
        <f>'📋 Order Form'!M643</f>
        <v>0</v>
      </c>
      <c r="H646" s="18">
        <f>'📋 Order Form'!N643</f>
        <v>0</v>
      </c>
    </row>
    <row r="647" spans="1:8" ht="18" customHeight="1" x14ac:dyDescent="0.25">
      <c r="A647" s="13">
        <f>'📋 Order Form'!B644</f>
        <v>188547</v>
      </c>
      <c r="B647" s="14" t="str">
        <f>'📋 Order Form'!D644</f>
        <v>TRUNK</v>
      </c>
      <c r="C647" s="14" t="str">
        <f>'📋 Order Form'!E644</f>
        <v>LV00NB4590 - UB1</v>
      </c>
      <c r="D647" s="14" t="str">
        <f>'📋 Order Form'!F644</f>
        <v>Nero</v>
      </c>
      <c r="E647" s="13" t="str">
        <f>'📋 Order Form'!H644</f>
        <v>M</v>
      </c>
      <c r="F647" s="25">
        <f>'📋 Order Form'!L644</f>
        <v>0</v>
      </c>
      <c r="G647" s="18">
        <f>'📋 Order Form'!M644</f>
        <v>0</v>
      </c>
      <c r="H647" s="18">
        <f>'📋 Order Form'!N644</f>
        <v>0</v>
      </c>
    </row>
    <row r="648" spans="1:8" ht="18" customHeight="1" x14ac:dyDescent="0.25">
      <c r="A648" s="13">
        <f>'📋 Order Form'!B645</f>
        <v>188547</v>
      </c>
      <c r="B648" s="14" t="str">
        <f>'📋 Order Form'!D645</f>
        <v>TRUNK</v>
      </c>
      <c r="C648" s="14" t="str">
        <f>'📋 Order Form'!E645</f>
        <v>LV00NB4590 - UB1</v>
      </c>
      <c r="D648" s="14" t="str">
        <f>'📋 Order Form'!F645</f>
        <v>Nero</v>
      </c>
      <c r="E648" s="13" t="str">
        <f>'📋 Order Form'!H645</f>
        <v>L</v>
      </c>
      <c r="F648" s="25">
        <f>'📋 Order Form'!L645</f>
        <v>0</v>
      </c>
      <c r="G648" s="18">
        <f>'📋 Order Form'!M645</f>
        <v>0</v>
      </c>
      <c r="H648" s="18">
        <f>'📋 Order Form'!N645</f>
        <v>0</v>
      </c>
    </row>
    <row r="649" spans="1:8" ht="18" customHeight="1" x14ac:dyDescent="0.25">
      <c r="A649" s="13">
        <f>'📋 Order Form'!B646</f>
        <v>188547</v>
      </c>
      <c r="B649" s="14" t="str">
        <f>'📋 Order Form'!D646</f>
        <v>TRUNK</v>
      </c>
      <c r="C649" s="14" t="str">
        <f>'📋 Order Form'!E646</f>
        <v>LV00NB4590 - UB1</v>
      </c>
      <c r="D649" s="14" t="str">
        <f>'📋 Order Form'!F646</f>
        <v>Nero</v>
      </c>
      <c r="E649" s="13" t="str">
        <f>'📋 Order Form'!H646</f>
        <v>XL</v>
      </c>
      <c r="F649" s="25">
        <f>'📋 Order Form'!L646</f>
        <v>0</v>
      </c>
      <c r="G649" s="18">
        <f>'📋 Order Form'!M646</f>
        <v>0</v>
      </c>
      <c r="H649" s="18">
        <f>'📋 Order Form'!N646</f>
        <v>0</v>
      </c>
    </row>
    <row r="650" spans="1:8" ht="18" customHeight="1" x14ac:dyDescent="0.25">
      <c r="A650" s="4">
        <f>'📋 Order Form'!B647</f>
        <v>188548</v>
      </c>
      <c r="B650" s="5" t="str">
        <f>'📋 Order Form'!D647</f>
        <v>BOXER BRIEF</v>
      </c>
      <c r="C650" s="5" t="str">
        <f>'📋 Order Form'!E647</f>
        <v>LV00NB4591 - UB1</v>
      </c>
      <c r="D650" s="5" t="str">
        <f>'📋 Order Form'!F647</f>
        <v>Nero</v>
      </c>
      <c r="E650" s="4" t="str">
        <f>'📋 Order Form'!H647</f>
        <v>XS</v>
      </c>
      <c r="F650" s="24">
        <f>'📋 Order Form'!L647</f>
        <v>0</v>
      </c>
      <c r="G650" s="10">
        <f>'📋 Order Form'!M647</f>
        <v>0</v>
      </c>
      <c r="H650" s="10">
        <f>'📋 Order Form'!N647</f>
        <v>0</v>
      </c>
    </row>
    <row r="651" spans="1:8" ht="18" customHeight="1" x14ac:dyDescent="0.25">
      <c r="A651" s="4">
        <f>'📋 Order Form'!B648</f>
        <v>188548</v>
      </c>
      <c r="B651" s="5" t="str">
        <f>'📋 Order Form'!D648</f>
        <v>BOXER BRIEF</v>
      </c>
      <c r="C651" s="5" t="str">
        <f>'📋 Order Form'!E648</f>
        <v>LV00NB4591 - UB1</v>
      </c>
      <c r="D651" s="5" t="str">
        <f>'📋 Order Form'!F648</f>
        <v>Nero</v>
      </c>
      <c r="E651" s="4" t="str">
        <f>'📋 Order Form'!H648</f>
        <v>S</v>
      </c>
      <c r="F651" s="24">
        <f>'📋 Order Form'!L648</f>
        <v>0</v>
      </c>
      <c r="G651" s="10">
        <f>'📋 Order Form'!M648</f>
        <v>0</v>
      </c>
      <c r="H651" s="10">
        <f>'📋 Order Form'!N648</f>
        <v>0</v>
      </c>
    </row>
    <row r="652" spans="1:8" ht="18" customHeight="1" x14ac:dyDescent="0.25">
      <c r="A652" s="4">
        <f>'📋 Order Form'!B649</f>
        <v>188548</v>
      </c>
      <c r="B652" s="5" t="str">
        <f>'📋 Order Form'!D649</f>
        <v>BOXER BRIEF</v>
      </c>
      <c r="C652" s="5" t="str">
        <f>'📋 Order Form'!E649</f>
        <v>LV00NB4591 - UB1</v>
      </c>
      <c r="D652" s="5" t="str">
        <f>'📋 Order Form'!F649</f>
        <v>Nero</v>
      </c>
      <c r="E652" s="4" t="str">
        <f>'📋 Order Form'!H649</f>
        <v>M</v>
      </c>
      <c r="F652" s="24">
        <f>'📋 Order Form'!L649</f>
        <v>0</v>
      </c>
      <c r="G652" s="10">
        <f>'📋 Order Form'!M649</f>
        <v>0</v>
      </c>
      <c r="H652" s="10">
        <f>'📋 Order Form'!N649</f>
        <v>0</v>
      </c>
    </row>
    <row r="653" spans="1:8" ht="18" customHeight="1" x14ac:dyDescent="0.25">
      <c r="A653" s="4">
        <f>'📋 Order Form'!B650</f>
        <v>188548</v>
      </c>
      <c r="B653" s="5" t="str">
        <f>'📋 Order Form'!D650</f>
        <v>BOXER BRIEF</v>
      </c>
      <c r="C653" s="5" t="str">
        <f>'📋 Order Form'!E650</f>
        <v>LV00NB4591 - UB1</v>
      </c>
      <c r="D653" s="5" t="str">
        <f>'📋 Order Form'!F650</f>
        <v>Nero</v>
      </c>
      <c r="E653" s="4" t="str">
        <f>'📋 Order Form'!H650</f>
        <v>L</v>
      </c>
      <c r="F653" s="24">
        <f>'📋 Order Form'!L650</f>
        <v>0</v>
      </c>
      <c r="G653" s="10">
        <f>'📋 Order Form'!M650</f>
        <v>0</v>
      </c>
      <c r="H653" s="10">
        <f>'📋 Order Form'!N650</f>
        <v>0</v>
      </c>
    </row>
    <row r="654" spans="1:8" ht="18" customHeight="1" x14ac:dyDescent="0.25">
      <c r="A654" s="4">
        <f>'📋 Order Form'!B651</f>
        <v>188548</v>
      </c>
      <c r="B654" s="5" t="str">
        <f>'📋 Order Form'!D651</f>
        <v>BOXER BRIEF</v>
      </c>
      <c r="C654" s="5" t="str">
        <f>'📋 Order Form'!E651</f>
        <v>LV00NB4591 - UB1</v>
      </c>
      <c r="D654" s="5" t="str">
        <f>'📋 Order Form'!F651</f>
        <v>Nero</v>
      </c>
      <c r="E654" s="4" t="str">
        <f>'📋 Order Form'!H651</f>
        <v>XL</v>
      </c>
      <c r="F654" s="24">
        <f>'📋 Order Form'!L651</f>
        <v>0</v>
      </c>
      <c r="G654" s="10">
        <f>'📋 Order Form'!M651</f>
        <v>0</v>
      </c>
      <c r="H654" s="10">
        <f>'📋 Order Form'!N651</f>
        <v>0</v>
      </c>
    </row>
    <row r="655" spans="1:8" ht="25.5" customHeight="1" x14ac:dyDescent="0.25">
      <c r="A655" s="31" t="s">
        <v>915</v>
      </c>
      <c r="B655" s="31"/>
      <c r="C655" s="31"/>
      <c r="D655" s="31"/>
      <c r="E655" s="31"/>
      <c r="F655" s="19">
        <f>SUM(F8:F654)</f>
        <v>0</v>
      </c>
      <c r="G655" s="20">
        <f>SUM(G8:G654)</f>
        <v>0</v>
      </c>
      <c r="H655" s="20">
        <f>SUM(H8:H654)</f>
        <v>0</v>
      </c>
    </row>
    <row r="656" spans="1:8" ht="21.75" customHeight="1" x14ac:dyDescent="0.25">
      <c r="A656" s="33" t="s">
        <v>916</v>
      </c>
      <c r="B656" s="33"/>
      <c r="C656" s="33"/>
      <c r="D656" s="33"/>
      <c r="E656" s="33"/>
      <c r="F656" s="33"/>
      <c r="G656" s="26"/>
      <c r="H656" s="26">
        <f>H655-G655</f>
        <v>0</v>
      </c>
    </row>
  </sheetData>
  <mergeCells count="3">
    <mergeCell ref="A1:I1"/>
    <mergeCell ref="A655:E655"/>
    <mergeCell ref="A656:F656"/>
  </mergeCells>
  <phoneticPr fontId="0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📋 Order Form</vt:lpstr>
      <vt:lpstr>📊 Riepilogo Ordine</vt:lpstr>
      <vt:lpstr>'📋 Order Form'!Print_Titles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2026-05-29T09:41:53Z</dcterms:created>
  <dcterms:modified xsi:type="dcterms:W3CDTF">2026-06-25T10:52:34Z</dcterms:modified>
  <dc:language>en-US</dc:language>
</cp:coreProperties>
</file>